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red Neumann\Desktop\xg Vorhersagen\Predictions\"/>
    </mc:Choice>
  </mc:AlternateContent>
  <xr:revisionPtr revIDLastSave="0" documentId="13_ncr:1_{76E0BFE6-324A-432A-96BF-4E099C323B5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Tabelle1!$A$7:$T$842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  <c r="M5" i="1"/>
  <c r="M4" i="1"/>
  <c r="M3" i="1"/>
  <c r="M2" i="1"/>
  <c r="J5" i="1"/>
  <c r="J4" i="1"/>
  <c r="I5" i="1"/>
  <c r="I4" i="1"/>
  <c r="I3" i="1"/>
  <c r="I2" i="1"/>
  <c r="E6" i="1"/>
  <c r="E5" i="1"/>
  <c r="E4" i="1"/>
  <c r="E3" i="1"/>
  <c r="F6" i="1" l="1"/>
  <c r="F5" i="1"/>
</calcChain>
</file>

<file path=xl/sharedStrings.xml><?xml version="1.0" encoding="utf-8"?>
<sst xmlns="http://schemas.openxmlformats.org/spreadsheetml/2006/main" count="1117" uniqueCount="333">
  <si>
    <t>Liga</t>
  </si>
  <si>
    <t>Datum</t>
  </si>
  <si>
    <t>Jahr</t>
  </si>
  <si>
    <t>Saison</t>
  </si>
  <si>
    <t>HeimTeam</t>
  </si>
  <si>
    <t>GastTeam</t>
  </si>
  <si>
    <t>Heim</t>
  </si>
  <si>
    <t>Gast</t>
  </si>
  <si>
    <t>(Hz) H</t>
  </si>
  <si>
    <t>(Hz) A</t>
  </si>
  <si>
    <t>H_Times</t>
  </si>
  <si>
    <t>G_Times</t>
  </si>
  <si>
    <t>Times_Ordnung</t>
  </si>
  <si>
    <t>1st Tor Heim</t>
  </si>
  <si>
    <t>1st Tor Gast</t>
  </si>
  <si>
    <t>1st Tor</t>
  </si>
  <si>
    <t>20-21</t>
  </si>
  <si>
    <t>Hybrid-Wetten.de</t>
  </si>
  <si>
    <t>OK</t>
  </si>
  <si>
    <t>erstellt</t>
  </si>
  <si>
    <t>Tipps</t>
  </si>
  <si>
    <t>Zeit</t>
  </si>
  <si>
    <t>Treffer</t>
  </si>
  <si>
    <t>Fehler</t>
  </si>
  <si>
    <t>Tipps gültig</t>
  </si>
  <si>
    <t>nicht komplett</t>
  </si>
  <si>
    <t>D1</t>
  </si>
  <si>
    <t>E0</t>
  </si>
  <si>
    <t>last Tor Heim</t>
  </si>
  <si>
    <t>last Tor Gast</t>
  </si>
  <si>
    <t>last Tor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</si>
  <si>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</si>
  <si>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</si>
  <si>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</si>
  <si>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</si>
  <si>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</si>
  <si>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</si>
  <si>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</si>
  <si>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</si>
  <si>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</si>
  <si>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</si>
  <si>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</si>
  <si>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</si>
  <si>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</si>
  <si>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</si>
  <si>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</si>
  <si>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Ergebnis</t>
  </si>
  <si>
    <t>Treffer geordnet</t>
  </si>
  <si>
    <t>Treffer divers</t>
  </si>
  <si>
    <t>Spielstände</t>
  </si>
  <si>
    <t>Orientierung</t>
  </si>
  <si>
    <t>E2</t>
  </si>
  <si>
    <t>GILLINGHAM</t>
  </si>
  <si>
    <t>PL2</t>
  </si>
  <si>
    <t>SP2</t>
  </si>
  <si>
    <t>ESPANYOL</t>
  </si>
  <si>
    <t>LUGO</t>
  </si>
  <si>
    <t>ZARAGOZA</t>
  </si>
  <si>
    <t>CARTAGENA</t>
  </si>
  <si>
    <t>AU2</t>
  </si>
  <si>
    <t>FLORIDSDORFER AC</t>
  </si>
  <si>
    <t>A. KLAGENFURT</t>
  </si>
  <si>
    <t>E1</t>
  </si>
  <si>
    <t>BARNSLEY</t>
  </si>
  <si>
    <t>READING</t>
  </si>
  <si>
    <t>CARDIFF</t>
  </si>
  <si>
    <t>NOTTINGHAM</t>
  </si>
  <si>
    <t>DERBY</t>
  </si>
  <si>
    <t>LUTON</t>
  </si>
  <si>
    <t>MILLWALL</t>
  </si>
  <si>
    <t>ROTHERHAM</t>
  </si>
  <si>
    <t>PRESTON</t>
  </si>
  <si>
    <t>NORWICH</t>
  </si>
  <si>
    <t>QPR</t>
  </si>
  <si>
    <t>COVENTRY</t>
  </si>
  <si>
    <t>HULL</t>
  </si>
  <si>
    <t>IPSWICH</t>
  </si>
  <si>
    <t>BRISTOL ROVERS</t>
  </si>
  <si>
    <t>NORTHAMPTON</t>
  </si>
  <si>
    <t>SHREWSBURY</t>
  </si>
  <si>
    <t>BLACKPOOL</t>
  </si>
  <si>
    <t>IT2</t>
  </si>
  <si>
    <t>BRESCIA</t>
  </si>
  <si>
    <t>PORDENONE</t>
  </si>
  <si>
    <t>COSENZA</t>
  </si>
  <si>
    <t>ASCOLI</t>
  </si>
  <si>
    <t>CREMONESE</t>
  </si>
  <si>
    <t>FROSINONE</t>
  </si>
  <si>
    <t>REGGIANA</t>
  </si>
  <si>
    <t>L.R. VICENZA</t>
  </si>
  <si>
    <t>CITTADELLA</t>
  </si>
  <si>
    <t>SALERNITANA</t>
  </si>
  <si>
    <t>PESCARA</t>
  </si>
  <si>
    <t>PISA</t>
  </si>
  <si>
    <t>PT2</t>
  </si>
  <si>
    <t>COVILHA</t>
  </si>
  <si>
    <t>ACADEMICA</t>
  </si>
  <si>
    <t>RO1</t>
  </si>
  <si>
    <t>ACADEMICA CLINCENI</t>
  </si>
  <si>
    <t>POLI IASI</t>
  </si>
  <si>
    <t>SP1</t>
  </si>
  <si>
    <t>B1</t>
  </si>
  <si>
    <t>MAINZ</t>
  </si>
  <si>
    <t>ARMINIA BIELEFELD</t>
  </si>
  <si>
    <t>D2</t>
  </si>
  <si>
    <t>KARLSRUHER</t>
  </si>
  <si>
    <t>VFL OSNABRUCK</t>
  </si>
  <si>
    <t>FR1</t>
  </si>
  <si>
    <t>PARIS SG</t>
  </si>
  <si>
    <t>LILLE</t>
  </si>
  <si>
    <t>FR2</t>
  </si>
  <si>
    <t>GRENOBLE</t>
  </si>
  <si>
    <t>CHATEAUROUX</t>
  </si>
  <si>
    <t>RODEZ</t>
  </si>
  <si>
    <t>CHAMBLY</t>
  </si>
  <si>
    <t>SOCHAUX</t>
  </si>
  <si>
    <t>PARIS FC</t>
  </si>
  <si>
    <t>IT1</t>
  </si>
  <si>
    <t>TORINO</t>
  </si>
  <si>
    <t>JUVENTUS</t>
  </si>
  <si>
    <t>PL1</t>
  </si>
  <si>
    <t>CRACOVIA</t>
  </si>
  <si>
    <t>LECH POZNAN</t>
  </si>
  <si>
    <t>LEGIA</t>
  </si>
  <si>
    <t>POGON SZCZECIN</t>
  </si>
  <si>
    <t>STAL MIELEC</t>
  </si>
  <si>
    <t>RAKOW</t>
  </si>
  <si>
    <t>STOMIL OLSZTYN</t>
  </si>
  <si>
    <t>SANDECJA NOWY S.</t>
  </si>
  <si>
    <t>TERMALICA B-B.</t>
  </si>
  <si>
    <t>KORONA KIELCE</t>
  </si>
  <si>
    <t>ZAGLEBIE SOSNOWIEC</t>
  </si>
  <si>
    <t>WIDZEW LODZ</t>
  </si>
  <si>
    <t>PT1</t>
  </si>
  <si>
    <t>BENFICA</t>
  </si>
  <si>
    <t>MARITIMO</t>
  </si>
  <si>
    <t>FAMALICAO</t>
  </si>
  <si>
    <t>FERREIRA</t>
  </si>
  <si>
    <t>MOREIRENSE</t>
  </si>
  <si>
    <t>SPORTING</t>
  </si>
  <si>
    <t>FC HERMANNSTADT</t>
  </si>
  <si>
    <t>FC ARGES</t>
  </si>
  <si>
    <t>RU1</t>
  </si>
  <si>
    <t>R. VOLGOGRAD</t>
  </si>
  <si>
    <t>LOKOMOTIV MOSCOW</t>
  </si>
  <si>
    <t>SC1</t>
  </si>
  <si>
    <t>ARBROATH</t>
  </si>
  <si>
    <t>ALLOA</t>
  </si>
  <si>
    <t>DUNFERMLINE</t>
  </si>
  <si>
    <t>HEARTS</t>
  </si>
  <si>
    <t>REAL MADRID</t>
  </si>
  <si>
    <t>EIBAR</t>
  </si>
  <si>
    <t>LOGRONES</t>
  </si>
  <si>
    <t>TENERIFE</t>
  </si>
  <si>
    <t>T1</t>
  </si>
  <si>
    <t>KAYSERISPOR</t>
  </si>
  <si>
    <t>GOZTEPE</t>
  </si>
  <si>
    <t>RIZESPOR</t>
  </si>
  <si>
    <t>KARAGUMRUK</t>
  </si>
  <si>
    <t>T2</t>
  </si>
  <si>
    <t>ADANA DEMIRSPOR</t>
  </si>
  <si>
    <t>KECIORENGUCU</t>
  </si>
  <si>
    <t>GIRESUNSPOR</t>
  </si>
  <si>
    <t>ISTANBULSPOR AS</t>
  </si>
  <si>
    <t>CERCLE BRUGGE KSV</t>
  </si>
  <si>
    <t>BEERSCHOT VA</t>
  </si>
  <si>
    <t>CHARLEROI</t>
  </si>
  <si>
    <t>MOUSCRON</t>
  </si>
  <si>
    <t>ST. LIEGE</t>
  </si>
  <si>
    <t>GENT</t>
  </si>
  <si>
    <t>UNION BERLIN</t>
  </si>
  <si>
    <t>HERTHA BERLIN</t>
  </si>
  <si>
    <t>DARMSTADT</t>
  </si>
  <si>
    <t>DUSSELDORF</t>
  </si>
  <si>
    <t>SOUTHAMPTON</t>
  </si>
  <si>
    <t>BURNLEY</t>
  </si>
  <si>
    <t>BORDEAUX</t>
  </si>
  <si>
    <t>STRASBOURG</t>
  </si>
  <si>
    <t>MARSEILLE</t>
  </si>
  <si>
    <t>DIJON</t>
  </si>
  <si>
    <t>NANTES</t>
  </si>
  <si>
    <t>NICE</t>
  </si>
  <si>
    <t>REIMS</t>
  </si>
  <si>
    <t>RENNES</t>
  </si>
  <si>
    <t>FEIRENSE</t>
  </si>
  <si>
    <t>CD COVA DA PIEDADE</t>
  </si>
  <si>
    <t>VILAFRANQUENSE</t>
  </si>
  <si>
    <t>MAFRA</t>
  </si>
  <si>
    <t>FCSB</t>
  </si>
  <si>
    <t>UNIV. CRAIOVA</t>
  </si>
  <si>
    <t>UTA ARAD</t>
  </si>
  <si>
    <t>SEPSI SF. GHEORGHE</t>
  </si>
  <si>
    <t>FK ROSTOV</t>
  </si>
  <si>
    <t>SPARTAK MOSCOW</t>
  </si>
  <si>
    <t>TAMBOV</t>
  </si>
  <si>
    <t>CSKA MOSCOW</t>
  </si>
  <si>
    <t>ALAVES</t>
  </si>
  <si>
    <t>CELTA VIGO</t>
  </si>
  <si>
    <t>ALBACETE</t>
  </si>
  <si>
    <t>MALAGA</t>
  </si>
  <si>
    <t>ANKARAGUCU</t>
  </si>
  <si>
    <t>ANTALYASPOR</t>
  </si>
  <si>
    <t>ERZURUM BB</t>
  </si>
  <si>
    <t>KONYASPOR</t>
  </si>
  <si>
    <t>BOLUSPOR</t>
  </si>
  <si>
    <t>ADANASPOR AS</t>
  </si>
  <si>
    <t>OLIVEIRENSE</t>
  </si>
  <si>
    <t>LEIXOES</t>
  </si>
  <si>
    <t>13:50h</t>
  </si>
  <si>
    <t>1.Hz &lt;2,5</t>
  </si>
  <si>
    <t>2.Hz &lt;2,5</t>
  </si>
  <si>
    <t>1. Hz &lt;2,5</t>
  </si>
  <si>
    <t>2. Hz &lt;2,5</t>
  </si>
  <si>
    <t/>
  </si>
  <si>
    <t xml:space="preserve"> 34 61</t>
  </si>
  <si>
    <t>0-1</t>
  </si>
  <si>
    <t>1-1</t>
  </si>
  <si>
    <t>7 49</t>
  </si>
  <si>
    <t xml:space="preserve"> 7 49</t>
  </si>
  <si>
    <t>1-0</t>
  </si>
  <si>
    <t>2-0</t>
  </si>
  <si>
    <t>90+4</t>
  </si>
  <si>
    <t xml:space="preserve"> 17 90+4</t>
  </si>
  <si>
    <t>2 22 68</t>
  </si>
  <si>
    <t xml:space="preserve"> 2 22 68</t>
  </si>
  <si>
    <t>3-0</t>
  </si>
  <si>
    <t>1 11</t>
  </si>
  <si>
    <t xml:space="preserve"> 1 11 18</t>
  </si>
  <si>
    <t>2-1</t>
  </si>
  <si>
    <t>9 15 39 88</t>
  </si>
  <si>
    <t xml:space="preserve"> 9 15 20 39 88</t>
  </si>
  <si>
    <t>3-1</t>
  </si>
  <si>
    <t>4-1</t>
  </si>
  <si>
    <t>45+1 53</t>
  </si>
  <si>
    <t xml:space="preserve"> 21 45+1 53</t>
  </si>
  <si>
    <t>41 90 90+7</t>
  </si>
  <si>
    <t>90+2</t>
  </si>
  <si>
    <t xml:space="preserve"> 41 90 90+2 90+7</t>
  </si>
  <si>
    <t xml:space="preserve"> 62 82</t>
  </si>
  <si>
    <t>55 87</t>
  </si>
  <si>
    <t xml:space="preserve"> 17 55 87</t>
  </si>
  <si>
    <t xml:space="preserve"> 56 76</t>
  </si>
  <si>
    <t>25 31</t>
  </si>
  <si>
    <t>36 54</t>
  </si>
  <si>
    <t xml:space="preserve"> 25 31 36 54</t>
  </si>
  <si>
    <t>2-2</t>
  </si>
  <si>
    <t>33 40</t>
  </si>
  <si>
    <t>13 68</t>
  </si>
  <si>
    <t xml:space="preserve"> 13 33 40 68</t>
  </si>
  <si>
    <t>90+3</t>
  </si>
  <si>
    <t>6 70</t>
  </si>
  <si>
    <t xml:space="preserve"> 6 70 90+3</t>
  </si>
  <si>
    <t>0-2</t>
  </si>
  <si>
    <t>27 46</t>
  </si>
  <si>
    <t>13 79</t>
  </si>
  <si>
    <t xml:space="preserve"> 13 27 46 79</t>
  </si>
  <si>
    <t>45 56</t>
  </si>
  <si>
    <t xml:space="preserve"> 28 45 56</t>
  </si>
  <si>
    <t>4 10 14 29</t>
  </si>
  <si>
    <t>45+1 83</t>
  </si>
  <si>
    <t xml:space="preserve"> 4 10 14 29 45+1 83</t>
  </si>
  <si>
    <t>4-0</t>
  </si>
  <si>
    <t>3 15 32 73 90+1</t>
  </si>
  <si>
    <t xml:space="preserve"> 3 15 32 73 90+1</t>
  </si>
  <si>
    <t>0-3</t>
  </si>
  <si>
    <t>0-4</t>
  </si>
  <si>
    <t>22 25 57</t>
  </si>
  <si>
    <t xml:space="preserve"> 22 25 57</t>
  </si>
  <si>
    <t>42 51 77 90+5</t>
  </si>
  <si>
    <t xml:space="preserve"> 24 42 51 77 90+5</t>
  </si>
  <si>
    <t>21 80</t>
  </si>
  <si>
    <t xml:space="preserve"> 21 80</t>
  </si>
  <si>
    <t>59 83</t>
  </si>
  <si>
    <t xml:space="preserve"> 59 64 83</t>
  </si>
  <si>
    <t>41 73</t>
  </si>
  <si>
    <t xml:space="preserve"> 41 73</t>
  </si>
  <si>
    <t xml:space="preserve"> 26 48</t>
  </si>
  <si>
    <t>26 90+4</t>
  </si>
  <si>
    <t xml:space="preserve"> 26 90+4</t>
  </si>
  <si>
    <t>18 34</t>
  </si>
  <si>
    <t xml:space="preserve"> 18 34 50</t>
  </si>
  <si>
    <t xml:space="preserve"> 85 88</t>
  </si>
  <si>
    <t>66 77</t>
  </si>
  <si>
    <t xml:space="preserve"> 43 66 77</t>
  </si>
  <si>
    <t>20 62</t>
  </si>
  <si>
    <t xml:space="preserve"> 20 37 62</t>
  </si>
  <si>
    <t>1-2</t>
  </si>
  <si>
    <t>31 42 66</t>
  </si>
  <si>
    <t>12 28</t>
  </si>
  <si>
    <t xml:space="preserve"> 12 28 31 42 66</t>
  </si>
  <si>
    <t>3-2</t>
  </si>
  <si>
    <t>36 45+1</t>
  </si>
  <si>
    <t>6 21 30</t>
  </si>
  <si>
    <t xml:space="preserve"> 6 21 30 36 45+1</t>
  </si>
  <si>
    <t>1-3</t>
  </si>
  <si>
    <t>45+1 79</t>
  </si>
  <si>
    <t xml:space="preserve"> 45+1 79</t>
  </si>
  <si>
    <t>11 29</t>
  </si>
  <si>
    <t xml:space="preserve"> 11 29 32</t>
  </si>
  <si>
    <t>60 81</t>
  </si>
  <si>
    <t>75 83</t>
  </si>
  <si>
    <t xml:space="preserve"> 60 75 81 83</t>
  </si>
  <si>
    <t xml:space="preserve"> 64 90+3</t>
  </si>
  <si>
    <t>6 58</t>
  </si>
  <si>
    <t xml:space="preserve"> 6 37 58</t>
  </si>
  <si>
    <t>23 80</t>
  </si>
  <si>
    <t xml:space="preserve"> 23 80</t>
  </si>
  <si>
    <t>27 32</t>
  </si>
  <si>
    <t>23 44 58</t>
  </si>
  <si>
    <t xml:space="preserve"> 23 27 32 44 58</t>
  </si>
  <si>
    <t>2-3</t>
  </si>
  <si>
    <t>26 52</t>
  </si>
  <si>
    <t xml:space="preserve"> 16 26 52</t>
  </si>
  <si>
    <t>8 14 20</t>
  </si>
  <si>
    <t xml:space="preserve"> 8 14 20 86</t>
  </si>
  <si>
    <t>39 64 90+5</t>
  </si>
  <si>
    <t xml:space="preserve"> 39 64 90+5</t>
  </si>
  <si>
    <t>9 44</t>
  </si>
  <si>
    <t xml:space="preserve"> 9 15 44</t>
  </si>
  <si>
    <t>15 61</t>
  </si>
  <si>
    <t xml:space="preserve"> 15 32 61</t>
  </si>
  <si>
    <t xml:space="preserve"> 9 35</t>
  </si>
  <si>
    <t>41 64</t>
  </si>
  <si>
    <t xml:space="preserve"> 41 64</t>
  </si>
  <si>
    <t xml:space="preserve"> 21 90</t>
  </si>
  <si>
    <t>5 20 30 61</t>
  </si>
  <si>
    <t xml:space="preserve"> 5 14 20 30 61</t>
  </si>
  <si>
    <t>30 44 90+3</t>
  </si>
  <si>
    <t xml:space="preserve"> 30 44 90+3</t>
  </si>
  <si>
    <t>3 77</t>
  </si>
  <si>
    <t xml:space="preserve"> 3 16 77</t>
  </si>
  <si>
    <t>1. Hz</t>
  </si>
  <si>
    <t>2. 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</si>
</sst>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9" x14ac:knownFonts="1"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rgb="FFFF0000"/>
      <name val="Arial"/>
      <family val="2"/>
    </font>
    <font>
      <b/>
      <u/>
      <sz val="14"/>
      <color rgb="FFFFFF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D1D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/>
    <xf numFmtId="0" fontId="0" fillId="2" borderId="3" xfId="0" applyFill="1" applyBorder="1"/>
    <xf numFmtId="0" fontId="0" fillId="2" borderId="7" xfId="0" applyFill="1" applyBorder="1"/>
    <xf numFmtId="10" fontId="0" fillId="2" borderId="5" xfId="0" applyNumberForma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8" fillId="0" borderId="0" xfId="0" applyFont="1"/>
    <xf numFmtId="49" fontId="0" fillId="0" borderId="0" xfId="0" applyNumberForma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4" borderId="2" xfId="0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0" fillId="4" borderId="4" xfId="0" applyFill="1" applyBorder="1"/>
    <xf numFmtId="0" fontId="0" fillId="4" borderId="0" xfId="0" applyFill="1" applyBorder="1"/>
    <xf numFmtId="0" fontId="5" fillId="4" borderId="0" xfId="0" applyFont="1" applyFill="1" applyBorder="1"/>
    <xf numFmtId="0" fontId="5" fillId="4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5" fillId="4" borderId="7" xfId="0" applyFont="1" applyFill="1" applyBorder="1"/>
    <xf numFmtId="0" fontId="7" fillId="4" borderId="1" xfId="0" applyFont="1" applyFill="1" applyBorder="1"/>
    <xf numFmtId="10" fontId="5" fillId="4" borderId="5" xfId="0" applyNumberFormat="1" applyFont="1" applyFill="1" applyBorder="1"/>
    <xf numFmtId="10" fontId="5" fillId="4" borderId="8" xfId="0" applyNumberFormat="1" applyFont="1" applyFill="1" applyBorder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4" xfId="0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0" fillId="5" borderId="5" xfId="0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0" fontId="7" fillId="5" borderId="1" xfId="0" applyFont="1" applyFill="1" applyBorder="1"/>
    <xf numFmtId="10" fontId="0" fillId="5" borderId="5" xfId="0" applyNumberFormat="1" applyFill="1" applyBorder="1" applyAlignment="1">
      <alignment horizontal="center"/>
    </xf>
    <xf numFmtId="10" fontId="0" fillId="5" borderId="8" xfId="0" applyNumberForma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7"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FF00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ybrid-wett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M1306"/>
  <sheetViews>
    <sheetView tabSelected="1" zoomScale="98" zoomScaleNormal="98" workbookViewId="0">
      <pane ySplit="7" topLeftCell="A8" activePane="bottomLeft" state="frozen"/>
      <selection pane="bottomLeft" sqref="A1:C6"/>
    </sheetView>
  </sheetViews>
  <sheetFormatPr baseColWidth="10" defaultRowHeight="11.4" x14ac:dyDescent="0.2"/>
  <cols>
    <col min="1" max="1" width="7.875" customWidth="1"/>
    <col min="2" max="2" width="11" style="1"/>
    <col min="3" max="3" width="9" style="2" customWidth="1"/>
    <col min="5" max="5" width="23.125" bestFit="1" customWidth="1"/>
    <col min="6" max="6" width="21.875" bestFit="1" customWidth="1"/>
    <col min="7" max="8" width="11.25" bestFit="1" customWidth="1"/>
    <col min="9" max="10" width="8.875" style="14" bestFit="1" customWidth="1"/>
    <col min="11" max="11" width="7.375" bestFit="1" customWidth="1"/>
    <col min="12" max="12" width="9.25" style="2" bestFit="1" customWidth="1"/>
    <col min="13" max="13" width="8.25" customWidth="1"/>
    <col min="14" max="14" width="10.5" style="2" bestFit="1" customWidth="1"/>
    <col min="16" max="16" width="10.625" bestFit="1" customWidth="1"/>
    <col min="17" max="17" width="22.5" bestFit="1" customWidth="1"/>
    <col min="20" max="20" width="6.625" bestFit="1" customWidth="1"/>
    <col min="21" max="21" width="12" bestFit="1" customWidth="1"/>
    <col min="22" max="22" width="11.625" bestFit="1" customWidth="1"/>
    <col min="23" max="23" width="7.125" bestFit="1" customWidth="1"/>
    <col min="24" max="38" width="5.125" customWidth="1"/>
  </cols>
  <sheetData>
    <row r="1" spans="1:39" ht="12" x14ac:dyDescent="0.25">
      <c r="A1" s="25" t="s">
        <v>17</v>
      </c>
      <c r="B1" s="26"/>
      <c r="C1" s="27"/>
      <c r="D1" s="4" t="s">
        <v>19</v>
      </c>
      <c r="E1" s="9">
        <v>44287</v>
      </c>
      <c r="F1" s="10"/>
      <c r="G1" s="46" t="s">
        <v>331</v>
      </c>
      <c r="H1" s="36"/>
      <c r="I1" s="37"/>
      <c r="J1" s="38"/>
      <c r="K1" s="59" t="s">
        <v>332</v>
      </c>
      <c r="L1" s="49"/>
      <c r="M1" s="50"/>
      <c r="N1" s="51"/>
    </row>
    <row r="2" spans="1:39" x14ac:dyDescent="0.2">
      <c r="A2" s="28"/>
      <c r="B2" s="29"/>
      <c r="C2" s="30"/>
      <c r="D2" s="5" t="s">
        <v>21</v>
      </c>
      <c r="E2" s="8" t="s">
        <v>208</v>
      </c>
      <c r="F2" s="23" t="s">
        <v>25</v>
      </c>
      <c r="G2" s="39"/>
      <c r="H2" s="40" t="s">
        <v>20</v>
      </c>
      <c r="I2" s="41">
        <f>COUNTA(G8:G1999)</f>
        <v>70</v>
      </c>
      <c r="J2" s="42"/>
      <c r="K2" s="52"/>
      <c r="L2" s="53" t="s">
        <v>20</v>
      </c>
      <c r="M2" s="54">
        <f>COUNTA(H8:H1999)</f>
        <v>70</v>
      </c>
      <c r="N2" s="55"/>
    </row>
    <row r="3" spans="1:39" x14ac:dyDescent="0.2">
      <c r="A3" s="28"/>
      <c r="B3" s="29"/>
      <c r="C3" s="30"/>
      <c r="D3" s="5" t="s">
        <v>20</v>
      </c>
      <c r="E3" s="7">
        <f>COUNTA(G8:G1999)+COUNTA(H8:H1999)</f>
        <v>140</v>
      </c>
      <c r="F3" s="24"/>
      <c r="G3" s="39"/>
      <c r="H3" s="40" t="s">
        <v>24</v>
      </c>
      <c r="I3" s="41">
        <f>COUNT(I8:I1999)</f>
        <v>39</v>
      </c>
      <c r="J3" s="42"/>
      <c r="K3" s="52"/>
      <c r="L3" s="53" t="s">
        <v>24</v>
      </c>
      <c r="M3" s="54">
        <f>COUNT(J8:J1999)</f>
        <v>43</v>
      </c>
      <c r="N3" s="55"/>
    </row>
    <row r="4" spans="1:39" x14ac:dyDescent="0.2">
      <c r="A4" s="28"/>
      <c r="B4" s="29"/>
      <c r="C4" s="30"/>
      <c r="D4" s="5" t="s">
        <v>24</v>
      </c>
      <c r="E4" s="7">
        <f>COUNT(I8:J1999)</f>
        <v>82</v>
      </c>
      <c r="F4" s="24"/>
      <c r="G4" s="39"/>
      <c r="H4" s="40" t="s">
        <v>22</v>
      </c>
      <c r="I4" s="41">
        <f>SUM(I8:I1999)</f>
        <v>32</v>
      </c>
      <c r="J4" s="47">
        <f>I4/I3</f>
        <v>0.82051282051282048</v>
      </c>
      <c r="K4" s="52"/>
      <c r="L4" s="53" t="s">
        <v>22</v>
      </c>
      <c r="M4" s="54">
        <f>SUM(J8:J1999)</f>
        <v>40</v>
      </c>
      <c r="N4" s="60">
        <f>M4/M3</f>
        <v>0.93023255813953487</v>
      </c>
    </row>
    <row r="5" spans="1:39" ht="12" thickBot="1" x14ac:dyDescent="0.25">
      <c r="A5" s="28"/>
      <c r="B5" s="29"/>
      <c r="C5" s="30"/>
      <c r="D5" s="5" t="s">
        <v>22</v>
      </c>
      <c r="E5" s="7">
        <f>SUM(I8:J1999)</f>
        <v>72</v>
      </c>
      <c r="F5" s="12">
        <f>E5/E4</f>
        <v>0.87804878048780488</v>
      </c>
      <c r="G5" s="43"/>
      <c r="H5" s="44" t="s">
        <v>23</v>
      </c>
      <c r="I5" s="45">
        <f>COUNTIF(I8:I1999,0)</f>
        <v>7</v>
      </c>
      <c r="J5" s="48">
        <f>I5/I3</f>
        <v>0.17948717948717949</v>
      </c>
      <c r="K5" s="56"/>
      <c r="L5" s="57" t="s">
        <v>23</v>
      </c>
      <c r="M5" s="58">
        <f>COUNTIF(J8:J1999,0)</f>
        <v>3</v>
      </c>
      <c r="N5" s="61">
        <f>M5/M3</f>
        <v>6.9767441860465115E-2</v>
      </c>
    </row>
    <row r="6" spans="1:39" ht="12.6" thickBot="1" x14ac:dyDescent="0.3">
      <c r="A6" s="31"/>
      <c r="B6" s="32"/>
      <c r="C6" s="33"/>
      <c r="D6" s="6" t="s">
        <v>23</v>
      </c>
      <c r="E6" s="11">
        <f>COUNTIF(I8:J1999,0)</f>
        <v>10</v>
      </c>
      <c r="F6" s="13">
        <f>E6/E3</f>
        <v>7.1428571428571425E-2</v>
      </c>
      <c r="G6" s="34" t="s">
        <v>50</v>
      </c>
      <c r="H6" s="35"/>
      <c r="I6" s="15" t="s">
        <v>209</v>
      </c>
      <c r="J6" s="15" t="s">
        <v>210</v>
      </c>
      <c r="K6" s="20" t="s">
        <v>46</v>
      </c>
      <c r="L6" s="21"/>
      <c r="M6" s="21"/>
      <c r="N6" s="22"/>
      <c r="O6" s="20" t="s">
        <v>47</v>
      </c>
      <c r="P6" s="21"/>
      <c r="Q6" s="22"/>
      <c r="R6" s="20" t="s">
        <v>48</v>
      </c>
      <c r="S6" s="21"/>
      <c r="T6" s="21"/>
      <c r="U6" s="21"/>
      <c r="V6" s="21"/>
      <c r="W6" s="22"/>
      <c r="X6" s="20" t="s">
        <v>49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</row>
    <row r="7" spans="1:39" x14ac:dyDescent="0.2">
      <c r="A7" t="s">
        <v>0</v>
      </c>
      <c r="B7" s="1" t="s">
        <v>1</v>
      </c>
      <c r="C7" s="3" t="s">
        <v>2</v>
      </c>
      <c r="D7" t="s">
        <v>3</v>
      </c>
      <c r="E7" t="s">
        <v>4</v>
      </c>
      <c r="F7" t="s">
        <v>5</v>
      </c>
      <c r="G7" t="s">
        <v>209</v>
      </c>
      <c r="H7" t="s">
        <v>210</v>
      </c>
      <c r="I7" s="15" t="s">
        <v>18</v>
      </c>
      <c r="J7" s="15" t="s">
        <v>18</v>
      </c>
      <c r="K7" t="s">
        <v>6</v>
      </c>
      <c r="L7" s="2" t="s">
        <v>7</v>
      </c>
      <c r="M7" t="s">
        <v>8</v>
      </c>
      <c r="N7" s="2" t="s">
        <v>9</v>
      </c>
      <c r="O7" t="s">
        <v>10</v>
      </c>
      <c r="P7" t="s">
        <v>11</v>
      </c>
      <c r="Q7" t="s">
        <v>12</v>
      </c>
      <c r="R7" t="s">
        <v>13</v>
      </c>
      <c r="S7" t="s">
        <v>14</v>
      </c>
      <c r="T7" t="s">
        <v>15</v>
      </c>
      <c r="U7" t="s">
        <v>28</v>
      </c>
      <c r="V7" t="s">
        <v>29</v>
      </c>
      <c r="W7" t="s">
        <v>30</v>
      </c>
      <c r="X7" t="s">
        <v>31</v>
      </c>
      <c r="Y7" t="s">
        <v>32</v>
      </c>
      <c r="Z7" t="s">
        <v>33</v>
      </c>
      <c r="AA7" t="s">
        <v>34</v>
      </c>
      <c r="AB7" t="s">
        <v>35</v>
      </c>
      <c r="AC7" t="s">
        <v>36</v>
      </c>
      <c r="AD7" t="s">
        <v>37</v>
      </c>
      <c r="AE7" t="s">
        <v>38</v>
      </c>
      <c r="AF7" t="s">
        <v>39</v>
      </c>
      <c r="AG7" t="s">
        <v>40</v>
      </c>
      <c r="AH7" t="s">
        <v>41</v>
      </c>
      <c r="AI7" t="s">
        <v>42</v>
      </c>
      <c r="AJ7" t="s">
        <v>43</v>
      </c>
      <c r="AK7" t="s">
        <v>44</v>
      </c>
      <c r="AL7" t="s">
        <v>45</v>
      </c>
    </row>
    <row r="8" spans="1:39" x14ac:dyDescent="0.2">
      <c r="A8" t="s">
        <v>54</v>
      </c>
      <c r="B8" s="1">
        <v>44287</v>
      </c>
      <c r="C8" s="2">
        <v>2021</v>
      </c>
      <c r="D8" t="s">
        <v>16</v>
      </c>
      <c r="E8" t="s">
        <v>57</v>
      </c>
      <c r="F8" t="s">
        <v>58</v>
      </c>
      <c r="G8" t="s">
        <v>211</v>
      </c>
      <c r="H8" t="s">
        <v>212</v>
      </c>
      <c r="I8" s="15">
        <v>1</v>
      </c>
      <c r="J8" s="15">
        <v>1</v>
      </c>
      <c r="K8">
        <v>0</v>
      </c>
      <c r="L8" s="2">
        <v>0</v>
      </c>
      <c r="M8">
        <v>0</v>
      </c>
      <c r="N8" s="2">
        <v>0</v>
      </c>
      <c r="T8">
        <v>0</v>
      </c>
      <c r="W8">
        <v>0</v>
      </c>
      <c r="X8" s="17" t="s">
        <v>213</v>
      </c>
      <c r="Y8" s="16" t="s">
        <v>213</v>
      </c>
      <c r="Z8" s="16" t="s">
        <v>213</v>
      </c>
      <c r="AA8" s="16" t="s">
        <v>213</v>
      </c>
      <c r="AB8" s="16" t="s">
        <v>213</v>
      </c>
      <c r="AC8" s="16" t="s">
        <v>213</v>
      </c>
      <c r="AD8" s="16" t="s">
        <v>213</v>
      </c>
      <c r="AE8" s="16" t="s">
        <v>213</v>
      </c>
      <c r="AF8" s="16" t="s">
        <v>213</v>
      </c>
      <c r="AG8" s="16" t="s">
        <v>213</v>
      </c>
      <c r="AH8" s="16" t="s">
        <v>213</v>
      </c>
      <c r="AI8" s="16" t="s">
        <v>213</v>
      </c>
      <c r="AJ8" s="16" t="s">
        <v>213</v>
      </c>
      <c r="AK8" s="16" t="s">
        <v>213</v>
      </c>
      <c r="AL8" s="16" t="s">
        <v>213</v>
      </c>
      <c r="AM8" s="19" t="s">
        <v>213</v>
      </c>
    </row>
    <row r="9" spans="1:39" x14ac:dyDescent="0.2">
      <c r="A9" t="s">
        <v>59</v>
      </c>
      <c r="B9" s="1">
        <v>44288</v>
      </c>
      <c r="C9" s="2">
        <v>2021</v>
      </c>
      <c r="D9" t="s">
        <v>16</v>
      </c>
      <c r="E9" t="s">
        <v>60</v>
      </c>
      <c r="F9" t="s">
        <v>61</v>
      </c>
      <c r="G9" t="s">
        <v>211</v>
      </c>
      <c r="H9" t="s">
        <v>213</v>
      </c>
      <c r="I9" s="15">
        <v>1</v>
      </c>
      <c r="J9" s="15">
        <v>1</v>
      </c>
      <c r="K9">
        <v>0</v>
      </c>
      <c r="L9" s="2">
        <v>0</v>
      </c>
      <c r="M9">
        <v>0</v>
      </c>
      <c r="N9" s="2">
        <v>0</v>
      </c>
      <c r="T9">
        <v>0</v>
      </c>
      <c r="W9">
        <v>0</v>
      </c>
      <c r="X9" s="17" t="s">
        <v>213</v>
      </c>
      <c r="Y9" s="16" t="s">
        <v>213</v>
      </c>
      <c r="Z9" s="16" t="s">
        <v>213</v>
      </c>
      <c r="AA9" s="16" t="s">
        <v>213</v>
      </c>
      <c r="AB9" s="16" t="s">
        <v>213</v>
      </c>
      <c r="AC9" s="16" t="s">
        <v>213</v>
      </c>
      <c r="AD9" s="16" t="s">
        <v>213</v>
      </c>
      <c r="AE9" s="16" t="s">
        <v>213</v>
      </c>
      <c r="AF9" s="16" t="s">
        <v>213</v>
      </c>
      <c r="AG9" s="16" t="s">
        <v>213</v>
      </c>
      <c r="AH9" s="16" t="s">
        <v>213</v>
      </c>
      <c r="AI9" s="16" t="s">
        <v>213</v>
      </c>
      <c r="AJ9" s="16" t="s">
        <v>213</v>
      </c>
      <c r="AK9" s="16" t="s">
        <v>213</v>
      </c>
      <c r="AL9" s="16" t="s">
        <v>213</v>
      </c>
      <c r="AM9" s="19" t="s">
        <v>213</v>
      </c>
    </row>
    <row r="10" spans="1:39" x14ac:dyDescent="0.2">
      <c r="A10" t="s">
        <v>62</v>
      </c>
      <c r="B10" s="1">
        <v>44288</v>
      </c>
      <c r="C10" s="2">
        <v>2021</v>
      </c>
      <c r="D10" t="s">
        <v>16</v>
      </c>
      <c r="E10" t="s">
        <v>63</v>
      </c>
      <c r="F10" t="s">
        <v>64</v>
      </c>
      <c r="G10" t="s">
        <v>213</v>
      </c>
      <c r="H10" t="s">
        <v>212</v>
      </c>
      <c r="I10" s="15"/>
      <c r="J10" s="15">
        <v>1</v>
      </c>
      <c r="K10">
        <v>1</v>
      </c>
      <c r="L10" s="2">
        <v>1</v>
      </c>
      <c r="M10">
        <v>0</v>
      </c>
      <c r="N10" s="2">
        <v>1</v>
      </c>
      <c r="O10">
        <v>61</v>
      </c>
      <c r="P10">
        <v>34</v>
      </c>
      <c r="Q10" t="s">
        <v>214</v>
      </c>
      <c r="R10">
        <v>61</v>
      </c>
      <c r="S10">
        <v>34</v>
      </c>
      <c r="T10">
        <v>34</v>
      </c>
      <c r="U10">
        <v>61</v>
      </c>
      <c r="V10">
        <v>34</v>
      </c>
      <c r="W10">
        <v>61</v>
      </c>
      <c r="X10" s="17" t="s">
        <v>215</v>
      </c>
      <c r="Y10" s="16" t="s">
        <v>216</v>
      </c>
      <c r="Z10" s="16" t="s">
        <v>213</v>
      </c>
      <c r="AA10" s="16" t="s">
        <v>213</v>
      </c>
      <c r="AB10" s="16" t="s">
        <v>213</v>
      </c>
      <c r="AC10" s="16" t="s">
        <v>213</v>
      </c>
      <c r="AD10" s="16" t="s">
        <v>213</v>
      </c>
      <c r="AE10" s="16" t="s">
        <v>213</v>
      </c>
      <c r="AF10" s="16" t="s">
        <v>213</v>
      </c>
      <c r="AG10" s="16" t="s">
        <v>213</v>
      </c>
      <c r="AH10" s="16" t="s">
        <v>213</v>
      </c>
      <c r="AI10" s="16" t="s">
        <v>213</v>
      </c>
      <c r="AJ10" s="16" t="s">
        <v>213</v>
      </c>
      <c r="AK10" s="16" t="s">
        <v>213</v>
      </c>
      <c r="AL10" s="16" t="s">
        <v>213</v>
      </c>
      <c r="AM10" s="19" t="s">
        <v>213</v>
      </c>
    </row>
    <row r="11" spans="1:39" x14ac:dyDescent="0.2">
      <c r="A11" t="s">
        <v>62</v>
      </c>
      <c r="B11" s="1">
        <v>44288</v>
      </c>
      <c r="C11" s="2">
        <v>2021</v>
      </c>
      <c r="D11" t="s">
        <v>16</v>
      </c>
      <c r="E11" t="s">
        <v>65</v>
      </c>
      <c r="F11" t="s">
        <v>66</v>
      </c>
      <c r="G11" t="s">
        <v>213</v>
      </c>
      <c r="H11" t="s">
        <v>212</v>
      </c>
      <c r="I11" s="15"/>
      <c r="J11" s="15">
        <v>1</v>
      </c>
      <c r="K11">
        <v>0</v>
      </c>
      <c r="L11" s="2">
        <v>1</v>
      </c>
      <c r="M11">
        <v>0</v>
      </c>
      <c r="N11" s="2">
        <v>1</v>
      </c>
      <c r="P11">
        <v>29</v>
      </c>
      <c r="Q11">
        <v>29</v>
      </c>
      <c r="S11">
        <v>29</v>
      </c>
      <c r="T11">
        <v>29</v>
      </c>
      <c r="V11">
        <v>29</v>
      </c>
      <c r="W11">
        <v>29</v>
      </c>
      <c r="X11" s="17" t="s">
        <v>215</v>
      </c>
      <c r="Y11" s="16" t="s">
        <v>213</v>
      </c>
      <c r="Z11" s="16" t="s">
        <v>213</v>
      </c>
      <c r="AA11" s="16" t="s">
        <v>213</v>
      </c>
      <c r="AB11" s="16" t="s">
        <v>213</v>
      </c>
      <c r="AC11" s="16" t="s">
        <v>213</v>
      </c>
      <c r="AD11" s="16" t="s">
        <v>213</v>
      </c>
      <c r="AE11" s="16" t="s">
        <v>213</v>
      </c>
      <c r="AF11" s="16" t="s">
        <v>213</v>
      </c>
      <c r="AG11" s="16" t="s">
        <v>213</v>
      </c>
      <c r="AH11" s="16" t="s">
        <v>213</v>
      </c>
      <c r="AI11" s="16" t="s">
        <v>213</v>
      </c>
      <c r="AJ11" s="16" t="s">
        <v>213</v>
      </c>
      <c r="AK11" s="16" t="s">
        <v>213</v>
      </c>
      <c r="AL11" s="16" t="s">
        <v>213</v>
      </c>
      <c r="AM11" s="19" t="s">
        <v>213</v>
      </c>
    </row>
    <row r="12" spans="1:39" x14ac:dyDescent="0.2">
      <c r="A12" t="s">
        <v>62</v>
      </c>
      <c r="B12" s="1">
        <v>44288</v>
      </c>
      <c r="C12" s="2">
        <v>2021</v>
      </c>
      <c r="D12" t="s">
        <v>16</v>
      </c>
      <c r="E12" t="s">
        <v>67</v>
      </c>
      <c r="F12" t="s">
        <v>68</v>
      </c>
      <c r="G12" t="s">
        <v>213</v>
      </c>
      <c r="H12" t="s">
        <v>212</v>
      </c>
      <c r="I12" s="15"/>
      <c r="J12" s="15">
        <v>1</v>
      </c>
      <c r="K12">
        <v>2</v>
      </c>
      <c r="L12" s="2">
        <v>0</v>
      </c>
      <c r="M12">
        <v>1</v>
      </c>
      <c r="N12" s="2">
        <v>0</v>
      </c>
      <c r="O12" t="s">
        <v>217</v>
      </c>
      <c r="Q12" t="s">
        <v>218</v>
      </c>
      <c r="R12">
        <v>7</v>
      </c>
      <c r="T12">
        <v>7</v>
      </c>
      <c r="U12">
        <v>49</v>
      </c>
      <c r="W12">
        <v>49</v>
      </c>
      <c r="X12" s="17" t="s">
        <v>219</v>
      </c>
      <c r="Y12" s="16" t="s">
        <v>220</v>
      </c>
      <c r="Z12" s="16" t="s">
        <v>213</v>
      </c>
      <c r="AA12" s="16" t="s">
        <v>213</v>
      </c>
      <c r="AB12" s="16" t="s">
        <v>213</v>
      </c>
      <c r="AC12" s="16" t="s">
        <v>213</v>
      </c>
      <c r="AD12" s="16" t="s">
        <v>213</v>
      </c>
      <c r="AE12" s="16" t="s">
        <v>213</v>
      </c>
      <c r="AF12" s="16" t="s">
        <v>213</v>
      </c>
      <c r="AG12" s="16" t="s">
        <v>213</v>
      </c>
      <c r="AH12" s="16" t="s">
        <v>213</v>
      </c>
      <c r="AI12" s="16" t="s">
        <v>213</v>
      </c>
      <c r="AJ12" s="16" t="s">
        <v>213</v>
      </c>
      <c r="AK12" s="16" t="s">
        <v>213</v>
      </c>
      <c r="AL12" s="16" t="s">
        <v>213</v>
      </c>
      <c r="AM12" s="19" t="s">
        <v>213</v>
      </c>
    </row>
    <row r="13" spans="1:39" x14ac:dyDescent="0.2">
      <c r="A13" t="s">
        <v>62</v>
      </c>
      <c r="B13" s="1">
        <v>44288</v>
      </c>
      <c r="C13" s="2">
        <v>2021</v>
      </c>
      <c r="D13" t="s">
        <v>16</v>
      </c>
      <c r="E13" t="s">
        <v>69</v>
      </c>
      <c r="F13" t="s">
        <v>70</v>
      </c>
      <c r="G13" t="s">
        <v>211</v>
      </c>
      <c r="H13" t="s">
        <v>212</v>
      </c>
      <c r="I13" s="15">
        <v>1</v>
      </c>
      <c r="J13" s="15">
        <v>1</v>
      </c>
      <c r="K13">
        <v>1</v>
      </c>
      <c r="L13" s="2">
        <v>0</v>
      </c>
      <c r="M13">
        <v>0</v>
      </c>
      <c r="N13" s="2">
        <v>0</v>
      </c>
      <c r="O13">
        <v>64</v>
      </c>
      <c r="Q13">
        <v>64</v>
      </c>
      <c r="R13">
        <v>64</v>
      </c>
      <c r="T13">
        <v>64</v>
      </c>
      <c r="U13">
        <v>64</v>
      </c>
      <c r="W13">
        <v>64</v>
      </c>
      <c r="X13" s="17" t="s">
        <v>219</v>
      </c>
      <c r="Y13" s="16" t="s">
        <v>213</v>
      </c>
      <c r="Z13" s="16" t="s">
        <v>213</v>
      </c>
      <c r="AA13" s="16" t="s">
        <v>213</v>
      </c>
      <c r="AB13" s="16" t="s">
        <v>213</v>
      </c>
      <c r="AC13" s="16" t="s">
        <v>213</v>
      </c>
      <c r="AD13" s="16" t="s">
        <v>213</v>
      </c>
      <c r="AE13" s="16" t="s">
        <v>213</v>
      </c>
      <c r="AF13" s="16" t="s">
        <v>213</v>
      </c>
      <c r="AG13" s="16" t="s">
        <v>213</v>
      </c>
      <c r="AH13" s="16" t="s">
        <v>213</v>
      </c>
      <c r="AI13" s="16" t="s">
        <v>213</v>
      </c>
      <c r="AJ13" s="16" t="s">
        <v>213</v>
      </c>
      <c r="AK13" s="16" t="s">
        <v>213</v>
      </c>
      <c r="AL13" s="16" t="s">
        <v>213</v>
      </c>
      <c r="AM13" s="19" t="s">
        <v>213</v>
      </c>
    </row>
    <row r="14" spans="1:39" x14ac:dyDescent="0.2">
      <c r="A14" t="s">
        <v>62</v>
      </c>
      <c r="B14" s="1">
        <v>44288</v>
      </c>
      <c r="C14" s="2">
        <v>2021</v>
      </c>
      <c r="D14" t="s">
        <v>16</v>
      </c>
      <c r="E14" t="s">
        <v>71</v>
      </c>
      <c r="F14" t="s">
        <v>72</v>
      </c>
      <c r="G14" t="s">
        <v>211</v>
      </c>
      <c r="H14" t="s">
        <v>212</v>
      </c>
      <c r="I14" s="15">
        <v>1</v>
      </c>
      <c r="J14" s="15">
        <v>1</v>
      </c>
      <c r="K14">
        <v>1</v>
      </c>
      <c r="L14" s="2">
        <v>1</v>
      </c>
      <c r="M14">
        <v>0</v>
      </c>
      <c r="N14" s="2">
        <v>1</v>
      </c>
      <c r="O14" t="s">
        <v>221</v>
      </c>
      <c r="P14">
        <v>17</v>
      </c>
      <c r="Q14" t="s">
        <v>222</v>
      </c>
      <c r="R14">
        <v>90</v>
      </c>
      <c r="S14">
        <v>17</v>
      </c>
      <c r="T14">
        <v>17</v>
      </c>
      <c r="U14">
        <v>4</v>
      </c>
      <c r="V14">
        <v>17</v>
      </c>
      <c r="W14">
        <v>17</v>
      </c>
      <c r="X14" s="17" t="s">
        <v>215</v>
      </c>
      <c r="Y14" s="16" t="s">
        <v>213</v>
      </c>
      <c r="Z14" s="16" t="s">
        <v>213</v>
      </c>
      <c r="AA14" s="16" t="s">
        <v>213</v>
      </c>
      <c r="AB14" s="16" t="s">
        <v>213</v>
      </c>
      <c r="AC14" s="16" t="s">
        <v>213</v>
      </c>
      <c r="AD14" s="16" t="s">
        <v>213</v>
      </c>
      <c r="AE14" s="16" t="s">
        <v>213</v>
      </c>
      <c r="AF14" s="16" t="s">
        <v>213</v>
      </c>
      <c r="AG14" s="16" t="s">
        <v>213</v>
      </c>
      <c r="AH14" s="16" t="s">
        <v>213</v>
      </c>
      <c r="AI14" s="16" t="s">
        <v>213</v>
      </c>
      <c r="AJ14" s="16" t="s">
        <v>213</v>
      </c>
      <c r="AK14" s="16" t="s">
        <v>213</v>
      </c>
      <c r="AL14" s="16" t="s">
        <v>213</v>
      </c>
      <c r="AM14" s="19" t="s">
        <v>213</v>
      </c>
    </row>
    <row r="15" spans="1:39" x14ac:dyDescent="0.2">
      <c r="A15" t="s">
        <v>62</v>
      </c>
      <c r="B15" s="1">
        <v>44288</v>
      </c>
      <c r="C15" s="2">
        <v>2021</v>
      </c>
      <c r="D15" t="s">
        <v>16</v>
      </c>
      <c r="E15" t="s">
        <v>73</v>
      </c>
      <c r="F15" t="s">
        <v>74</v>
      </c>
      <c r="G15" t="s">
        <v>213</v>
      </c>
      <c r="H15" t="s">
        <v>212</v>
      </c>
      <c r="I15" s="15"/>
      <c r="J15" s="15">
        <v>1</v>
      </c>
      <c r="K15">
        <v>3</v>
      </c>
      <c r="L15" s="2">
        <v>0</v>
      </c>
      <c r="M15">
        <v>2</v>
      </c>
      <c r="N15" s="2">
        <v>0</v>
      </c>
      <c r="O15" t="s">
        <v>223</v>
      </c>
      <c r="Q15" t="s">
        <v>224</v>
      </c>
      <c r="R15">
        <v>2</v>
      </c>
      <c r="T15">
        <v>2</v>
      </c>
      <c r="U15">
        <v>68</v>
      </c>
      <c r="W15">
        <v>68</v>
      </c>
      <c r="X15" s="17" t="s">
        <v>219</v>
      </c>
      <c r="Y15" s="16" t="s">
        <v>220</v>
      </c>
      <c r="Z15" s="16" t="s">
        <v>225</v>
      </c>
      <c r="AA15" s="16" t="s">
        <v>213</v>
      </c>
      <c r="AB15" s="16" t="s">
        <v>213</v>
      </c>
      <c r="AC15" s="16" t="s">
        <v>213</v>
      </c>
      <c r="AD15" s="16" t="s">
        <v>213</v>
      </c>
      <c r="AE15" s="16" t="s">
        <v>213</v>
      </c>
      <c r="AF15" s="16" t="s">
        <v>213</v>
      </c>
      <c r="AG15" s="16" t="s">
        <v>213</v>
      </c>
      <c r="AH15" s="16" t="s">
        <v>213</v>
      </c>
      <c r="AI15" s="16" t="s">
        <v>213</v>
      </c>
      <c r="AJ15" s="16" t="s">
        <v>213</v>
      </c>
      <c r="AK15" s="16" t="s">
        <v>213</v>
      </c>
      <c r="AL15" s="16" t="s">
        <v>213</v>
      </c>
      <c r="AM15" s="19" t="s">
        <v>213</v>
      </c>
    </row>
    <row r="16" spans="1:39" x14ac:dyDescent="0.2">
      <c r="A16" t="s">
        <v>51</v>
      </c>
      <c r="B16" s="1">
        <v>44288</v>
      </c>
      <c r="C16" s="2">
        <v>2021</v>
      </c>
      <c r="D16" t="s">
        <v>16</v>
      </c>
      <c r="E16" t="s">
        <v>76</v>
      </c>
      <c r="F16" t="s">
        <v>77</v>
      </c>
      <c r="G16" t="s">
        <v>211</v>
      </c>
      <c r="H16" t="s">
        <v>213</v>
      </c>
      <c r="I16" s="15">
        <v>0</v>
      </c>
      <c r="J16" s="15"/>
      <c r="K16">
        <v>2</v>
      </c>
      <c r="L16" s="2">
        <v>1</v>
      </c>
      <c r="M16">
        <v>2</v>
      </c>
      <c r="N16" s="2">
        <v>1</v>
      </c>
      <c r="O16" t="s">
        <v>226</v>
      </c>
      <c r="P16">
        <v>18</v>
      </c>
      <c r="Q16" t="s">
        <v>227</v>
      </c>
      <c r="R16">
        <v>1</v>
      </c>
      <c r="S16">
        <v>18</v>
      </c>
      <c r="T16">
        <v>1</v>
      </c>
      <c r="U16">
        <v>11</v>
      </c>
      <c r="V16">
        <v>18</v>
      </c>
      <c r="W16">
        <v>18</v>
      </c>
      <c r="X16" s="17" t="s">
        <v>219</v>
      </c>
      <c r="Y16" s="16" t="s">
        <v>220</v>
      </c>
      <c r="Z16" s="16" t="s">
        <v>228</v>
      </c>
      <c r="AA16" s="16" t="s">
        <v>213</v>
      </c>
      <c r="AB16" s="16" t="s">
        <v>213</v>
      </c>
      <c r="AC16" s="16" t="s">
        <v>213</v>
      </c>
      <c r="AD16" s="16" t="s">
        <v>213</v>
      </c>
      <c r="AE16" s="16" t="s">
        <v>213</v>
      </c>
      <c r="AF16" s="16" t="s">
        <v>213</v>
      </c>
      <c r="AG16" s="16" t="s">
        <v>213</v>
      </c>
      <c r="AH16" s="16" t="s">
        <v>213</v>
      </c>
      <c r="AI16" s="16" t="s">
        <v>213</v>
      </c>
      <c r="AJ16" s="16" t="s">
        <v>213</v>
      </c>
      <c r="AK16" s="16" t="s">
        <v>213</v>
      </c>
      <c r="AL16" s="16" t="s">
        <v>213</v>
      </c>
      <c r="AM16" s="19" t="s">
        <v>213</v>
      </c>
    </row>
    <row r="17" spans="1:39" x14ac:dyDescent="0.2">
      <c r="A17" t="s">
        <v>51</v>
      </c>
      <c r="B17" s="1">
        <v>44288</v>
      </c>
      <c r="C17" s="2">
        <v>2021</v>
      </c>
      <c r="D17" t="s">
        <v>16</v>
      </c>
      <c r="E17" t="s">
        <v>78</v>
      </c>
      <c r="F17" t="s">
        <v>79</v>
      </c>
      <c r="G17" t="s">
        <v>213</v>
      </c>
      <c r="H17" t="s">
        <v>212</v>
      </c>
      <c r="I17" s="15"/>
      <c r="J17" s="15">
        <v>1</v>
      </c>
      <c r="K17">
        <v>1</v>
      </c>
      <c r="L17" s="2">
        <v>0</v>
      </c>
      <c r="M17">
        <v>1</v>
      </c>
      <c r="N17" s="2">
        <v>0</v>
      </c>
      <c r="O17">
        <v>27</v>
      </c>
      <c r="Q17">
        <v>27</v>
      </c>
      <c r="R17">
        <v>27</v>
      </c>
      <c r="T17">
        <v>27</v>
      </c>
      <c r="U17">
        <v>27</v>
      </c>
      <c r="W17">
        <v>27</v>
      </c>
      <c r="X17" s="17" t="s">
        <v>219</v>
      </c>
      <c r="Y17" s="16" t="s">
        <v>213</v>
      </c>
      <c r="Z17" s="16" t="s">
        <v>213</v>
      </c>
      <c r="AA17" s="16" t="s">
        <v>213</v>
      </c>
      <c r="AB17" s="16" t="s">
        <v>213</v>
      </c>
      <c r="AC17" s="16" t="s">
        <v>213</v>
      </c>
      <c r="AD17" s="16" t="s">
        <v>213</v>
      </c>
      <c r="AE17" s="16" t="s">
        <v>213</v>
      </c>
      <c r="AF17" s="16" t="s">
        <v>213</v>
      </c>
      <c r="AG17" s="16" t="s">
        <v>213</v>
      </c>
      <c r="AH17" s="16" t="s">
        <v>213</v>
      </c>
      <c r="AI17" s="16" t="s">
        <v>213</v>
      </c>
      <c r="AJ17" s="16" t="s">
        <v>213</v>
      </c>
      <c r="AK17" s="16" t="s">
        <v>213</v>
      </c>
      <c r="AL17" s="16" t="s">
        <v>213</v>
      </c>
      <c r="AM17" s="19" t="s">
        <v>213</v>
      </c>
    </row>
    <row r="18" spans="1:39" x14ac:dyDescent="0.2">
      <c r="A18" t="s">
        <v>81</v>
      </c>
      <c r="B18" s="1">
        <v>44288</v>
      </c>
      <c r="C18" s="2">
        <v>2021</v>
      </c>
      <c r="D18" t="s">
        <v>16</v>
      </c>
      <c r="E18" t="s">
        <v>82</v>
      </c>
      <c r="F18" t="s">
        <v>83</v>
      </c>
      <c r="G18" t="s">
        <v>213</v>
      </c>
      <c r="H18" t="s">
        <v>212</v>
      </c>
      <c r="I18" s="15"/>
      <c r="J18" s="15">
        <v>1</v>
      </c>
      <c r="K18">
        <v>4</v>
      </c>
      <c r="L18" s="2">
        <v>1</v>
      </c>
      <c r="M18">
        <v>3</v>
      </c>
      <c r="N18" s="2">
        <v>1</v>
      </c>
      <c r="O18" t="s">
        <v>229</v>
      </c>
      <c r="P18">
        <v>20</v>
      </c>
      <c r="Q18" t="s">
        <v>230</v>
      </c>
      <c r="R18">
        <v>9</v>
      </c>
      <c r="S18">
        <v>20</v>
      </c>
      <c r="T18">
        <v>9</v>
      </c>
      <c r="U18">
        <v>88</v>
      </c>
      <c r="V18">
        <v>20</v>
      </c>
      <c r="W18">
        <v>88</v>
      </c>
      <c r="X18" s="17" t="s">
        <v>219</v>
      </c>
      <c r="Y18" s="16" t="s">
        <v>220</v>
      </c>
      <c r="Z18" s="16" t="s">
        <v>228</v>
      </c>
      <c r="AA18" s="16" t="s">
        <v>231</v>
      </c>
      <c r="AB18" s="16" t="s">
        <v>232</v>
      </c>
      <c r="AC18" s="16" t="s">
        <v>213</v>
      </c>
      <c r="AD18" s="16" t="s">
        <v>213</v>
      </c>
      <c r="AE18" s="16" t="s">
        <v>213</v>
      </c>
      <c r="AF18" s="16" t="s">
        <v>213</v>
      </c>
      <c r="AG18" s="16" t="s">
        <v>213</v>
      </c>
      <c r="AH18" s="16" t="s">
        <v>213</v>
      </c>
      <c r="AI18" s="16" t="s">
        <v>213</v>
      </c>
      <c r="AJ18" s="16" t="s">
        <v>213</v>
      </c>
      <c r="AK18" s="16" t="s">
        <v>213</v>
      </c>
      <c r="AL18" s="16" t="s">
        <v>213</v>
      </c>
      <c r="AM18" s="19" t="s">
        <v>213</v>
      </c>
    </row>
    <row r="19" spans="1:39" x14ac:dyDescent="0.2">
      <c r="A19" t="s">
        <v>81</v>
      </c>
      <c r="B19" s="1">
        <v>44288</v>
      </c>
      <c r="C19" s="2">
        <v>2021</v>
      </c>
      <c r="D19" t="s">
        <v>16</v>
      </c>
      <c r="E19" t="s">
        <v>84</v>
      </c>
      <c r="F19" t="s">
        <v>85</v>
      </c>
      <c r="G19" t="s">
        <v>211</v>
      </c>
      <c r="H19" t="s">
        <v>212</v>
      </c>
      <c r="I19" s="15">
        <v>1</v>
      </c>
      <c r="J19" s="15">
        <v>1</v>
      </c>
      <c r="K19">
        <v>2</v>
      </c>
      <c r="L19" s="2">
        <v>1</v>
      </c>
      <c r="M19">
        <v>1</v>
      </c>
      <c r="N19" s="2">
        <v>1</v>
      </c>
      <c r="O19" t="s">
        <v>233</v>
      </c>
      <c r="P19">
        <v>21</v>
      </c>
      <c r="Q19" t="s">
        <v>234</v>
      </c>
      <c r="R19">
        <v>45</v>
      </c>
      <c r="S19">
        <v>21</v>
      </c>
      <c r="T19">
        <v>21</v>
      </c>
      <c r="U19">
        <v>53</v>
      </c>
      <c r="V19">
        <v>21</v>
      </c>
      <c r="W19">
        <v>53</v>
      </c>
      <c r="X19" s="17" t="s">
        <v>215</v>
      </c>
      <c r="Y19" s="16" t="s">
        <v>216</v>
      </c>
      <c r="Z19" s="16" t="s">
        <v>213</v>
      </c>
      <c r="AA19" s="16" t="s">
        <v>213</v>
      </c>
      <c r="AB19" s="16" t="s">
        <v>213</v>
      </c>
      <c r="AC19" s="16" t="s">
        <v>213</v>
      </c>
      <c r="AD19" s="16" t="s">
        <v>213</v>
      </c>
      <c r="AE19" s="16" t="s">
        <v>213</v>
      </c>
      <c r="AF19" s="16" t="s">
        <v>213</v>
      </c>
      <c r="AG19" s="16" t="s">
        <v>213</v>
      </c>
      <c r="AH19" s="16" t="s">
        <v>213</v>
      </c>
      <c r="AI19" s="16" t="s">
        <v>213</v>
      </c>
      <c r="AJ19" s="16" t="s">
        <v>213</v>
      </c>
      <c r="AK19" s="16" t="s">
        <v>213</v>
      </c>
      <c r="AL19" s="16" t="s">
        <v>213</v>
      </c>
      <c r="AM19" s="19" t="s">
        <v>213</v>
      </c>
    </row>
    <row r="20" spans="1:39" x14ac:dyDescent="0.2">
      <c r="A20" t="s">
        <v>81</v>
      </c>
      <c r="B20" s="1">
        <v>44288</v>
      </c>
      <c r="C20" s="2">
        <v>2021</v>
      </c>
      <c r="D20" t="s">
        <v>16</v>
      </c>
      <c r="E20" t="s">
        <v>87</v>
      </c>
      <c r="F20" t="s">
        <v>88</v>
      </c>
      <c r="G20" t="s">
        <v>213</v>
      </c>
      <c r="H20" t="s">
        <v>212</v>
      </c>
      <c r="I20" s="15"/>
      <c r="J20" s="15">
        <v>1</v>
      </c>
      <c r="K20">
        <v>0</v>
      </c>
      <c r="L20" s="2">
        <v>0</v>
      </c>
      <c r="M20">
        <v>0</v>
      </c>
      <c r="N20" s="2">
        <v>0</v>
      </c>
      <c r="T20">
        <v>0</v>
      </c>
      <c r="W20">
        <v>0</v>
      </c>
      <c r="X20" s="17" t="s">
        <v>213</v>
      </c>
      <c r="Y20" s="16" t="s">
        <v>213</v>
      </c>
      <c r="Z20" s="16" t="s">
        <v>213</v>
      </c>
      <c r="AA20" s="16" t="s">
        <v>213</v>
      </c>
      <c r="AB20" s="16" t="s">
        <v>213</v>
      </c>
      <c r="AC20" s="16" t="s">
        <v>213</v>
      </c>
      <c r="AD20" s="16" t="s">
        <v>213</v>
      </c>
      <c r="AE20" s="16" t="s">
        <v>213</v>
      </c>
      <c r="AF20" s="16" t="s">
        <v>213</v>
      </c>
      <c r="AG20" s="16" t="s">
        <v>213</v>
      </c>
      <c r="AH20" s="16" t="s">
        <v>213</v>
      </c>
      <c r="AI20" s="16" t="s">
        <v>213</v>
      </c>
      <c r="AJ20" s="16" t="s">
        <v>213</v>
      </c>
      <c r="AK20" s="16" t="s">
        <v>213</v>
      </c>
      <c r="AL20" s="16" t="s">
        <v>213</v>
      </c>
      <c r="AM20" s="19" t="s">
        <v>213</v>
      </c>
    </row>
    <row r="21" spans="1:39" x14ac:dyDescent="0.2">
      <c r="A21" t="s">
        <v>81</v>
      </c>
      <c r="B21" s="1">
        <v>44288</v>
      </c>
      <c r="C21" s="2">
        <v>2021</v>
      </c>
      <c r="D21" t="s">
        <v>16</v>
      </c>
      <c r="E21" t="s">
        <v>89</v>
      </c>
      <c r="F21" t="s">
        <v>90</v>
      </c>
      <c r="G21" t="s">
        <v>211</v>
      </c>
      <c r="H21" t="s">
        <v>213</v>
      </c>
      <c r="I21" s="15">
        <v>1</v>
      </c>
      <c r="J21" s="15"/>
      <c r="K21">
        <v>1</v>
      </c>
      <c r="L21" s="2">
        <v>0</v>
      </c>
      <c r="M21">
        <v>1</v>
      </c>
      <c r="N21" s="2">
        <v>0</v>
      </c>
      <c r="O21">
        <v>20</v>
      </c>
      <c r="Q21">
        <v>20</v>
      </c>
      <c r="R21">
        <v>20</v>
      </c>
      <c r="T21">
        <v>20</v>
      </c>
      <c r="U21">
        <v>20</v>
      </c>
      <c r="W21">
        <v>20</v>
      </c>
      <c r="X21" s="17" t="s">
        <v>219</v>
      </c>
      <c r="Y21" s="16" t="s">
        <v>213</v>
      </c>
      <c r="Z21" s="16" t="s">
        <v>213</v>
      </c>
      <c r="AA21" s="16" t="s">
        <v>213</v>
      </c>
      <c r="AB21" s="16" t="s">
        <v>213</v>
      </c>
      <c r="AC21" s="16" t="s">
        <v>213</v>
      </c>
      <c r="AD21" s="16" t="s">
        <v>213</v>
      </c>
      <c r="AE21" s="16" t="s">
        <v>213</v>
      </c>
      <c r="AF21" s="16" t="s">
        <v>213</v>
      </c>
      <c r="AG21" s="16" t="s">
        <v>213</v>
      </c>
      <c r="AH21" s="16" t="s">
        <v>213</v>
      </c>
      <c r="AI21" s="16" t="s">
        <v>213</v>
      </c>
      <c r="AJ21" s="16" t="s">
        <v>213</v>
      </c>
      <c r="AK21" s="16" t="s">
        <v>213</v>
      </c>
      <c r="AL21" s="16" t="s">
        <v>213</v>
      </c>
      <c r="AM21" s="19" t="s">
        <v>213</v>
      </c>
    </row>
    <row r="22" spans="1:39" x14ac:dyDescent="0.2">
      <c r="A22" t="s">
        <v>81</v>
      </c>
      <c r="B22" s="1">
        <v>44288</v>
      </c>
      <c r="C22" s="2">
        <v>2021</v>
      </c>
      <c r="D22" t="s">
        <v>16</v>
      </c>
      <c r="E22" t="s">
        <v>92</v>
      </c>
      <c r="F22" t="s">
        <v>93</v>
      </c>
      <c r="G22" t="s">
        <v>213</v>
      </c>
      <c r="H22" t="s">
        <v>212</v>
      </c>
      <c r="I22" s="15"/>
      <c r="J22" s="15">
        <v>0</v>
      </c>
      <c r="K22">
        <v>3</v>
      </c>
      <c r="L22" s="2">
        <v>1</v>
      </c>
      <c r="M22">
        <v>1</v>
      </c>
      <c r="N22" s="2">
        <v>0</v>
      </c>
      <c r="O22" t="s">
        <v>235</v>
      </c>
      <c r="P22" t="s">
        <v>236</v>
      </c>
      <c r="Q22" t="s">
        <v>237</v>
      </c>
      <c r="R22">
        <v>41</v>
      </c>
      <c r="S22">
        <v>90</v>
      </c>
      <c r="T22">
        <v>41</v>
      </c>
      <c r="U22">
        <v>7</v>
      </c>
      <c r="V22">
        <v>2</v>
      </c>
      <c r="W22">
        <v>7</v>
      </c>
      <c r="X22" s="17" t="s">
        <v>219</v>
      </c>
      <c r="Y22" s="16" t="s">
        <v>220</v>
      </c>
      <c r="Z22" s="16" t="s">
        <v>213</v>
      </c>
      <c r="AA22" s="16" t="s">
        <v>213</v>
      </c>
      <c r="AB22" s="16" t="s">
        <v>213</v>
      </c>
      <c r="AC22" s="16" t="s">
        <v>213</v>
      </c>
      <c r="AD22" s="16" t="s">
        <v>213</v>
      </c>
      <c r="AE22" s="16" t="s">
        <v>213</v>
      </c>
      <c r="AF22" s="16" t="s">
        <v>213</v>
      </c>
      <c r="AG22" s="16" t="s">
        <v>213</v>
      </c>
      <c r="AH22" s="16" t="s">
        <v>213</v>
      </c>
      <c r="AI22" s="16" t="s">
        <v>213</v>
      </c>
      <c r="AJ22" s="16" t="s">
        <v>213</v>
      </c>
      <c r="AK22" s="16" t="s">
        <v>213</v>
      </c>
      <c r="AL22" s="16" t="s">
        <v>213</v>
      </c>
      <c r="AM22" s="19" t="s">
        <v>213</v>
      </c>
    </row>
    <row r="23" spans="1:39" x14ac:dyDescent="0.2">
      <c r="A23" t="s">
        <v>94</v>
      </c>
      <c r="B23" s="1">
        <v>44288</v>
      </c>
      <c r="C23" s="2">
        <v>2021</v>
      </c>
      <c r="D23" t="s">
        <v>16</v>
      </c>
      <c r="E23" t="s">
        <v>95</v>
      </c>
      <c r="F23" t="s">
        <v>96</v>
      </c>
      <c r="G23" t="s">
        <v>213</v>
      </c>
      <c r="H23" t="s">
        <v>212</v>
      </c>
      <c r="I23" s="15"/>
      <c r="J23" s="15">
        <v>1</v>
      </c>
      <c r="K23">
        <v>1</v>
      </c>
      <c r="L23" s="2">
        <v>1</v>
      </c>
      <c r="M23">
        <v>0</v>
      </c>
      <c r="N23" s="2">
        <v>0</v>
      </c>
      <c r="O23">
        <v>82</v>
      </c>
      <c r="P23">
        <v>62</v>
      </c>
      <c r="Q23" t="s">
        <v>238</v>
      </c>
      <c r="R23">
        <v>82</v>
      </c>
      <c r="S23">
        <v>62</v>
      </c>
      <c r="T23">
        <v>62</v>
      </c>
      <c r="U23">
        <v>82</v>
      </c>
      <c r="V23">
        <v>62</v>
      </c>
      <c r="W23">
        <v>82</v>
      </c>
      <c r="X23" s="17" t="s">
        <v>215</v>
      </c>
      <c r="Y23" s="16" t="s">
        <v>216</v>
      </c>
      <c r="Z23" s="16" t="s">
        <v>213</v>
      </c>
      <c r="AA23" s="16" t="s">
        <v>213</v>
      </c>
      <c r="AB23" s="16" t="s">
        <v>213</v>
      </c>
      <c r="AC23" s="16" t="s">
        <v>213</v>
      </c>
      <c r="AD23" s="16" t="s">
        <v>213</v>
      </c>
      <c r="AE23" s="16" t="s">
        <v>213</v>
      </c>
      <c r="AF23" s="16" t="s">
        <v>213</v>
      </c>
      <c r="AG23" s="16" t="s">
        <v>213</v>
      </c>
      <c r="AH23" s="16" t="s">
        <v>213</v>
      </c>
      <c r="AI23" s="16" t="s">
        <v>213</v>
      </c>
      <c r="AJ23" s="16" t="s">
        <v>213</v>
      </c>
      <c r="AK23" s="16" t="s">
        <v>213</v>
      </c>
      <c r="AL23" s="16" t="s">
        <v>213</v>
      </c>
      <c r="AM23" s="19" t="s">
        <v>213</v>
      </c>
    </row>
    <row r="24" spans="1:39" x14ac:dyDescent="0.2">
      <c r="A24" t="s">
        <v>97</v>
      </c>
      <c r="B24" s="1">
        <v>44288</v>
      </c>
      <c r="C24" s="2">
        <v>2021</v>
      </c>
      <c r="D24" t="s">
        <v>16</v>
      </c>
      <c r="E24" t="s">
        <v>98</v>
      </c>
      <c r="F24" t="s">
        <v>99</v>
      </c>
      <c r="G24" t="s">
        <v>211</v>
      </c>
      <c r="H24" t="s">
        <v>212</v>
      </c>
      <c r="I24" s="15">
        <v>1</v>
      </c>
      <c r="J24" s="15">
        <v>1</v>
      </c>
      <c r="K24">
        <v>2</v>
      </c>
      <c r="L24" s="2">
        <v>1</v>
      </c>
      <c r="M24">
        <v>0</v>
      </c>
      <c r="N24" s="2">
        <v>1</v>
      </c>
      <c r="O24" t="s">
        <v>239</v>
      </c>
      <c r="P24">
        <v>17</v>
      </c>
      <c r="Q24" t="s">
        <v>240</v>
      </c>
      <c r="R24">
        <v>55</v>
      </c>
      <c r="S24">
        <v>17</v>
      </c>
      <c r="T24">
        <v>17</v>
      </c>
      <c r="U24">
        <v>87</v>
      </c>
      <c r="V24">
        <v>17</v>
      </c>
      <c r="W24">
        <v>87</v>
      </c>
      <c r="X24" s="17" t="s">
        <v>215</v>
      </c>
      <c r="Y24" s="16" t="s">
        <v>216</v>
      </c>
      <c r="Z24" s="16" t="s">
        <v>228</v>
      </c>
      <c r="AA24" s="16" t="s">
        <v>213</v>
      </c>
      <c r="AB24" s="16" t="s">
        <v>213</v>
      </c>
      <c r="AC24" s="16" t="s">
        <v>213</v>
      </c>
      <c r="AD24" s="16" t="s">
        <v>213</v>
      </c>
      <c r="AE24" s="16" t="s">
        <v>213</v>
      </c>
      <c r="AF24" s="16" t="s">
        <v>213</v>
      </c>
      <c r="AG24" s="16" t="s">
        <v>213</v>
      </c>
      <c r="AH24" s="16" t="s">
        <v>213</v>
      </c>
      <c r="AI24" s="16" t="s">
        <v>213</v>
      </c>
      <c r="AJ24" s="16" t="s">
        <v>213</v>
      </c>
      <c r="AK24" s="16" t="s">
        <v>213</v>
      </c>
      <c r="AL24" s="16" t="s">
        <v>213</v>
      </c>
      <c r="AM24" s="19" t="s">
        <v>213</v>
      </c>
    </row>
    <row r="25" spans="1:39" x14ac:dyDescent="0.2">
      <c r="A25" t="s">
        <v>26</v>
      </c>
      <c r="B25" s="1">
        <v>44289</v>
      </c>
      <c r="C25" s="2">
        <v>2021</v>
      </c>
      <c r="D25" t="s">
        <v>16</v>
      </c>
      <c r="E25" t="s">
        <v>102</v>
      </c>
      <c r="F25" t="s">
        <v>103</v>
      </c>
      <c r="G25" t="s">
        <v>213</v>
      </c>
      <c r="H25" t="s">
        <v>212</v>
      </c>
      <c r="I25" s="15"/>
      <c r="J25" s="15">
        <v>1</v>
      </c>
      <c r="K25">
        <v>1</v>
      </c>
      <c r="L25" s="2">
        <v>1</v>
      </c>
      <c r="M25">
        <v>0</v>
      </c>
      <c r="N25" s="2">
        <v>0</v>
      </c>
      <c r="O25">
        <v>56</v>
      </c>
      <c r="P25">
        <v>76</v>
      </c>
      <c r="Q25" t="s">
        <v>241</v>
      </c>
      <c r="R25">
        <v>56</v>
      </c>
      <c r="S25">
        <v>76</v>
      </c>
      <c r="T25">
        <v>56</v>
      </c>
      <c r="U25">
        <v>56</v>
      </c>
      <c r="V25">
        <v>76</v>
      </c>
      <c r="W25">
        <v>76</v>
      </c>
      <c r="X25" s="17" t="s">
        <v>219</v>
      </c>
      <c r="Y25" s="16" t="s">
        <v>216</v>
      </c>
      <c r="Z25" s="16" t="s">
        <v>213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9" x14ac:dyDescent="0.2">
      <c r="A26" t="s">
        <v>104</v>
      </c>
      <c r="B26" s="1">
        <v>44289</v>
      </c>
      <c r="C26" s="2">
        <v>2021</v>
      </c>
      <c r="D26" t="s">
        <v>16</v>
      </c>
      <c r="E26" t="s">
        <v>105</v>
      </c>
      <c r="F26" t="s">
        <v>106</v>
      </c>
      <c r="G26" t="s">
        <v>213</v>
      </c>
      <c r="H26" t="s">
        <v>212</v>
      </c>
      <c r="I26" s="15"/>
      <c r="J26" s="15">
        <v>1</v>
      </c>
      <c r="K26">
        <v>0</v>
      </c>
      <c r="L26" s="2">
        <v>1</v>
      </c>
      <c r="M26">
        <v>0</v>
      </c>
      <c r="N26" s="2">
        <v>0</v>
      </c>
      <c r="P26">
        <v>49</v>
      </c>
      <c r="Q26">
        <v>49</v>
      </c>
      <c r="S26">
        <v>49</v>
      </c>
      <c r="T26">
        <v>49</v>
      </c>
      <c r="V26">
        <v>49</v>
      </c>
      <c r="W26">
        <v>49</v>
      </c>
      <c r="X26" s="17" t="s">
        <v>215</v>
      </c>
      <c r="Y26" s="16" t="s">
        <v>213</v>
      </c>
      <c r="Z26" s="16" t="s">
        <v>213</v>
      </c>
      <c r="AA26" s="16" t="s">
        <v>213</v>
      </c>
      <c r="AB26" s="16" t="s">
        <v>213</v>
      </c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9" x14ac:dyDescent="0.2">
      <c r="A27" t="s">
        <v>107</v>
      </c>
      <c r="B27" s="1">
        <v>44289</v>
      </c>
      <c r="C27" s="2">
        <v>2021</v>
      </c>
      <c r="D27" t="s">
        <v>16</v>
      </c>
      <c r="E27" t="s">
        <v>108</v>
      </c>
      <c r="F27" t="s">
        <v>109</v>
      </c>
      <c r="G27" t="s">
        <v>211</v>
      </c>
      <c r="H27" t="s">
        <v>213</v>
      </c>
      <c r="I27" s="15">
        <v>1</v>
      </c>
      <c r="J27" s="15"/>
      <c r="K27">
        <v>0</v>
      </c>
      <c r="L27" s="2">
        <v>1</v>
      </c>
      <c r="M27">
        <v>0</v>
      </c>
      <c r="N27" s="2">
        <v>1</v>
      </c>
      <c r="P27">
        <v>20</v>
      </c>
      <c r="Q27">
        <v>20</v>
      </c>
      <c r="S27">
        <v>20</v>
      </c>
      <c r="T27">
        <v>20</v>
      </c>
      <c r="V27">
        <v>20</v>
      </c>
      <c r="W27">
        <v>20</v>
      </c>
      <c r="X27" s="17" t="s">
        <v>215</v>
      </c>
      <c r="Y27" s="16" t="s">
        <v>213</v>
      </c>
      <c r="Z27" s="16" t="s">
        <v>213</v>
      </c>
      <c r="AA27" s="16" t="s">
        <v>213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9" x14ac:dyDescent="0.2">
      <c r="A28" t="s">
        <v>110</v>
      </c>
      <c r="B28" s="1">
        <v>44289</v>
      </c>
      <c r="C28" s="2">
        <v>2021</v>
      </c>
      <c r="D28" t="s">
        <v>16</v>
      </c>
      <c r="E28" t="s">
        <v>111</v>
      </c>
      <c r="F28" t="s">
        <v>112</v>
      </c>
      <c r="G28" t="s">
        <v>211</v>
      </c>
      <c r="H28" t="s">
        <v>212</v>
      </c>
      <c r="I28" s="15">
        <v>0</v>
      </c>
      <c r="J28" s="15">
        <v>1</v>
      </c>
      <c r="K28">
        <v>2</v>
      </c>
      <c r="L28" s="2">
        <v>2</v>
      </c>
      <c r="M28">
        <v>2</v>
      </c>
      <c r="N28" s="2">
        <v>1</v>
      </c>
      <c r="O28" t="s">
        <v>242</v>
      </c>
      <c r="P28" t="s">
        <v>243</v>
      </c>
      <c r="Q28" t="s">
        <v>244</v>
      </c>
      <c r="R28">
        <v>25</v>
      </c>
      <c r="S28">
        <v>36</v>
      </c>
      <c r="T28">
        <v>25</v>
      </c>
      <c r="U28">
        <v>31</v>
      </c>
      <c r="V28">
        <v>54</v>
      </c>
      <c r="W28">
        <v>54</v>
      </c>
      <c r="X28" s="17" t="s">
        <v>219</v>
      </c>
      <c r="Y28" s="16" t="s">
        <v>220</v>
      </c>
      <c r="Z28" s="16" t="s">
        <v>228</v>
      </c>
      <c r="AA28" s="16" t="s">
        <v>245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9" x14ac:dyDescent="0.2">
      <c r="A29" t="s">
        <v>110</v>
      </c>
      <c r="B29" s="1">
        <v>44289</v>
      </c>
      <c r="C29" s="2">
        <v>2021</v>
      </c>
      <c r="D29" t="s">
        <v>16</v>
      </c>
      <c r="E29" t="s">
        <v>113</v>
      </c>
      <c r="F29" t="s">
        <v>114</v>
      </c>
      <c r="G29" t="s">
        <v>211</v>
      </c>
      <c r="H29" t="s">
        <v>213</v>
      </c>
      <c r="I29" s="15">
        <v>0</v>
      </c>
      <c r="J29" s="15"/>
      <c r="K29">
        <v>2</v>
      </c>
      <c r="L29" s="2">
        <v>2</v>
      </c>
      <c r="M29">
        <v>2</v>
      </c>
      <c r="N29" s="2">
        <v>1</v>
      </c>
      <c r="O29" t="s">
        <v>246</v>
      </c>
      <c r="P29" t="s">
        <v>247</v>
      </c>
      <c r="Q29" t="s">
        <v>248</v>
      </c>
      <c r="R29">
        <v>33</v>
      </c>
      <c r="S29">
        <v>13</v>
      </c>
      <c r="T29">
        <v>13</v>
      </c>
      <c r="U29">
        <v>40</v>
      </c>
      <c r="V29">
        <v>68</v>
      </c>
      <c r="W29">
        <v>68</v>
      </c>
      <c r="X29" s="17" t="s">
        <v>215</v>
      </c>
      <c r="Y29" s="16" t="s">
        <v>216</v>
      </c>
      <c r="Z29" s="16" t="s">
        <v>228</v>
      </c>
      <c r="AA29" s="16" t="s">
        <v>245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9" x14ac:dyDescent="0.2">
      <c r="A30" t="s">
        <v>110</v>
      </c>
      <c r="B30" s="1">
        <v>44289</v>
      </c>
      <c r="C30" s="2">
        <v>2021</v>
      </c>
      <c r="D30" t="s">
        <v>16</v>
      </c>
      <c r="E30" t="s">
        <v>115</v>
      </c>
      <c r="F30" t="s">
        <v>116</v>
      </c>
      <c r="G30" t="s">
        <v>211</v>
      </c>
      <c r="H30" t="s">
        <v>212</v>
      </c>
      <c r="I30" s="15">
        <v>1</v>
      </c>
      <c r="J30" s="15">
        <v>1</v>
      </c>
      <c r="K30">
        <v>1</v>
      </c>
      <c r="L30" s="2">
        <v>2</v>
      </c>
      <c r="M30">
        <v>0</v>
      </c>
      <c r="N30" s="2">
        <v>1</v>
      </c>
      <c r="O30" t="s">
        <v>249</v>
      </c>
      <c r="P30" t="s">
        <v>250</v>
      </c>
      <c r="Q30" t="s">
        <v>251</v>
      </c>
      <c r="R30">
        <v>90</v>
      </c>
      <c r="S30">
        <v>6</v>
      </c>
      <c r="T30">
        <v>6</v>
      </c>
      <c r="U30">
        <v>3</v>
      </c>
      <c r="V30">
        <v>70</v>
      </c>
      <c r="W30">
        <v>70</v>
      </c>
      <c r="X30" s="17" t="s">
        <v>215</v>
      </c>
      <c r="Y30" s="16" t="s">
        <v>252</v>
      </c>
      <c r="Z30" s="16" t="s">
        <v>213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9" x14ac:dyDescent="0.2">
      <c r="A31" t="s">
        <v>117</v>
      </c>
      <c r="B31" s="1">
        <v>44289</v>
      </c>
      <c r="C31" s="2">
        <v>2021</v>
      </c>
      <c r="D31" t="s">
        <v>16</v>
      </c>
      <c r="E31" t="s">
        <v>118</v>
      </c>
      <c r="F31" t="s">
        <v>119</v>
      </c>
      <c r="G31" t="s">
        <v>211</v>
      </c>
      <c r="H31" t="s">
        <v>213</v>
      </c>
      <c r="I31" s="15"/>
      <c r="J31" s="15"/>
      <c r="K31">
        <v>2</v>
      </c>
      <c r="L31" s="2">
        <v>2</v>
      </c>
      <c r="M31">
        <v>1</v>
      </c>
      <c r="N31" s="2">
        <v>1</v>
      </c>
      <c r="O31" t="s">
        <v>253</v>
      </c>
      <c r="P31" t="s">
        <v>254</v>
      </c>
      <c r="Q31" t="s">
        <v>255</v>
      </c>
      <c r="R31">
        <v>27</v>
      </c>
      <c r="S31">
        <v>13</v>
      </c>
      <c r="T31">
        <v>13</v>
      </c>
      <c r="U31">
        <v>46</v>
      </c>
      <c r="V31">
        <v>79</v>
      </c>
      <c r="W31">
        <v>79</v>
      </c>
      <c r="X31" s="17" t="s">
        <v>215</v>
      </c>
      <c r="Y31" s="16" t="s">
        <v>216</v>
      </c>
      <c r="Z31" s="16" t="s">
        <v>228</v>
      </c>
      <c r="AA31" s="16" t="s">
        <v>245</v>
      </c>
      <c r="AB31" s="16" t="s">
        <v>213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9" x14ac:dyDescent="0.2">
      <c r="A32" t="s">
        <v>120</v>
      </c>
      <c r="B32" s="1">
        <v>44289</v>
      </c>
      <c r="C32" s="2">
        <v>2021</v>
      </c>
      <c r="D32" t="s">
        <v>16</v>
      </c>
      <c r="E32" t="s">
        <v>121</v>
      </c>
      <c r="F32" t="s">
        <v>122</v>
      </c>
      <c r="G32" t="s">
        <v>211</v>
      </c>
      <c r="H32" t="s">
        <v>212</v>
      </c>
      <c r="I32" s="15">
        <v>1</v>
      </c>
      <c r="J32" s="15">
        <v>1</v>
      </c>
      <c r="K32">
        <v>2</v>
      </c>
      <c r="L32" s="2">
        <v>1</v>
      </c>
      <c r="M32">
        <v>1</v>
      </c>
      <c r="N32" s="2">
        <v>1</v>
      </c>
      <c r="O32" t="s">
        <v>256</v>
      </c>
      <c r="P32">
        <v>28</v>
      </c>
      <c r="Q32" t="s">
        <v>257</v>
      </c>
      <c r="R32">
        <v>45</v>
      </c>
      <c r="S32">
        <v>28</v>
      </c>
      <c r="T32">
        <v>28</v>
      </c>
      <c r="U32">
        <v>56</v>
      </c>
      <c r="V32">
        <v>28</v>
      </c>
      <c r="W32">
        <v>56</v>
      </c>
      <c r="X32" s="17" t="s">
        <v>215</v>
      </c>
      <c r="Y32" s="16" t="s">
        <v>216</v>
      </c>
      <c r="Z32" s="16" t="s">
        <v>228</v>
      </c>
      <c r="AA32" s="16" t="s">
        <v>213</v>
      </c>
      <c r="AB32" s="16" t="s">
        <v>213</v>
      </c>
      <c r="AC32" s="16" t="s">
        <v>213</v>
      </c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x14ac:dyDescent="0.2">
      <c r="A33" t="s">
        <v>120</v>
      </c>
      <c r="B33" s="1">
        <v>44289</v>
      </c>
      <c r="C33" s="2">
        <v>2021</v>
      </c>
      <c r="D33" t="s">
        <v>16</v>
      </c>
      <c r="E33" t="s">
        <v>123</v>
      </c>
      <c r="F33" t="s">
        <v>124</v>
      </c>
      <c r="G33" t="s">
        <v>213</v>
      </c>
      <c r="H33" t="s">
        <v>212</v>
      </c>
      <c r="I33" s="15"/>
      <c r="J33" s="15">
        <v>1</v>
      </c>
      <c r="K33">
        <v>4</v>
      </c>
      <c r="L33" s="2">
        <v>2</v>
      </c>
      <c r="M33">
        <v>4</v>
      </c>
      <c r="N33" s="2">
        <v>1</v>
      </c>
      <c r="O33" t="s">
        <v>258</v>
      </c>
      <c r="P33" t="s">
        <v>259</v>
      </c>
      <c r="Q33" t="s">
        <v>260</v>
      </c>
      <c r="R33">
        <v>4</v>
      </c>
      <c r="S33">
        <v>45</v>
      </c>
      <c r="T33">
        <v>4</v>
      </c>
      <c r="U33">
        <v>29</v>
      </c>
      <c r="V33">
        <v>83</v>
      </c>
      <c r="W33">
        <v>83</v>
      </c>
      <c r="X33" s="17" t="s">
        <v>219</v>
      </c>
      <c r="Y33" s="16" t="s">
        <v>220</v>
      </c>
      <c r="Z33" s="16" t="s">
        <v>225</v>
      </c>
      <c r="AA33" s="16" t="s">
        <v>261</v>
      </c>
      <c r="AB33" s="16" t="s">
        <v>232</v>
      </c>
      <c r="AC33" s="16" t="s">
        <v>213</v>
      </c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x14ac:dyDescent="0.2">
      <c r="A34" t="s">
        <v>120</v>
      </c>
      <c r="B34" s="1">
        <v>44289</v>
      </c>
      <c r="C34" s="2">
        <v>2021</v>
      </c>
      <c r="D34" t="s">
        <v>16</v>
      </c>
      <c r="E34" t="s">
        <v>125</v>
      </c>
      <c r="F34" t="s">
        <v>126</v>
      </c>
      <c r="G34" t="s">
        <v>213</v>
      </c>
      <c r="H34" t="s">
        <v>212</v>
      </c>
      <c r="I34" s="15"/>
      <c r="J34" s="15"/>
      <c r="X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x14ac:dyDescent="0.2">
      <c r="A35" t="s">
        <v>53</v>
      </c>
      <c r="B35" s="1">
        <v>44289</v>
      </c>
      <c r="C35" s="2">
        <v>2021</v>
      </c>
      <c r="D35" t="s">
        <v>16</v>
      </c>
      <c r="E35" t="s">
        <v>127</v>
      </c>
      <c r="F35" t="s">
        <v>128</v>
      </c>
      <c r="G35" t="s">
        <v>213</v>
      </c>
      <c r="H35" t="s">
        <v>212</v>
      </c>
      <c r="I35" s="15"/>
      <c r="J35" s="15">
        <v>1</v>
      </c>
      <c r="K35">
        <v>0</v>
      </c>
      <c r="L35" s="2">
        <v>5</v>
      </c>
      <c r="M35">
        <v>0</v>
      </c>
      <c r="N35" s="2">
        <v>3</v>
      </c>
      <c r="P35" t="s">
        <v>262</v>
      </c>
      <c r="Q35" t="s">
        <v>263</v>
      </c>
      <c r="S35">
        <v>3</v>
      </c>
      <c r="T35">
        <v>3</v>
      </c>
      <c r="V35">
        <v>1</v>
      </c>
      <c r="W35">
        <v>1</v>
      </c>
      <c r="X35" s="17" t="s">
        <v>215</v>
      </c>
      <c r="Y35" s="16" t="s">
        <v>252</v>
      </c>
      <c r="Z35" s="16" t="s">
        <v>264</v>
      </c>
      <c r="AA35" s="16" t="s">
        <v>265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x14ac:dyDescent="0.2">
      <c r="A36" t="s">
        <v>53</v>
      </c>
      <c r="B36" s="1">
        <v>44289</v>
      </c>
      <c r="C36" s="2">
        <v>2021</v>
      </c>
      <c r="D36" t="s">
        <v>16</v>
      </c>
      <c r="E36" t="s">
        <v>129</v>
      </c>
      <c r="F36" t="s">
        <v>130</v>
      </c>
      <c r="G36" t="s">
        <v>213</v>
      </c>
      <c r="H36" t="s">
        <v>212</v>
      </c>
      <c r="I36" s="15"/>
      <c r="J36" s="15"/>
      <c r="X36" s="1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x14ac:dyDescent="0.2">
      <c r="A37" t="s">
        <v>53</v>
      </c>
      <c r="B37" s="1">
        <v>44289</v>
      </c>
      <c r="C37" s="2">
        <v>2021</v>
      </c>
      <c r="D37" t="s">
        <v>16</v>
      </c>
      <c r="E37" t="s">
        <v>131</v>
      </c>
      <c r="F37" t="s">
        <v>132</v>
      </c>
      <c r="G37" t="s">
        <v>211</v>
      </c>
      <c r="H37" t="s">
        <v>213</v>
      </c>
      <c r="I37" s="15">
        <v>1</v>
      </c>
      <c r="J37" s="15"/>
      <c r="K37">
        <v>3</v>
      </c>
      <c r="L37" s="2">
        <v>0</v>
      </c>
      <c r="M37">
        <v>2</v>
      </c>
      <c r="N37" s="2">
        <v>0</v>
      </c>
      <c r="O37" t="s">
        <v>266</v>
      </c>
      <c r="Q37" t="s">
        <v>267</v>
      </c>
      <c r="R37">
        <v>22</v>
      </c>
      <c r="T37">
        <v>22</v>
      </c>
      <c r="U37">
        <v>57</v>
      </c>
      <c r="W37">
        <v>57</v>
      </c>
      <c r="X37" s="17" t="s">
        <v>219</v>
      </c>
      <c r="Y37" s="16" t="s">
        <v>220</v>
      </c>
      <c r="Z37" s="16" t="s">
        <v>225</v>
      </c>
      <c r="AA37" s="16" t="s">
        <v>213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x14ac:dyDescent="0.2">
      <c r="A38" t="s">
        <v>133</v>
      </c>
      <c r="B38" s="1">
        <v>44289</v>
      </c>
      <c r="C38" s="2">
        <v>2021</v>
      </c>
      <c r="D38" t="s">
        <v>16</v>
      </c>
      <c r="E38" t="s">
        <v>134</v>
      </c>
      <c r="F38" t="s">
        <v>135</v>
      </c>
      <c r="G38" t="s">
        <v>213</v>
      </c>
      <c r="H38" t="s">
        <v>212</v>
      </c>
      <c r="I38" s="15"/>
      <c r="J38" s="15">
        <v>1</v>
      </c>
      <c r="K38">
        <v>1</v>
      </c>
      <c r="L38" s="2">
        <v>0</v>
      </c>
      <c r="M38">
        <v>1</v>
      </c>
      <c r="N38" s="2">
        <v>0</v>
      </c>
      <c r="O38">
        <v>21</v>
      </c>
      <c r="Q38">
        <v>21</v>
      </c>
      <c r="R38">
        <v>21</v>
      </c>
      <c r="T38">
        <v>21</v>
      </c>
      <c r="U38">
        <v>21</v>
      </c>
      <c r="W38">
        <v>21</v>
      </c>
      <c r="X38" s="17" t="s">
        <v>219</v>
      </c>
      <c r="Y38" s="16" t="s">
        <v>213</v>
      </c>
      <c r="Z38" s="16" t="s">
        <v>213</v>
      </c>
      <c r="AA38" s="16" t="s">
        <v>213</v>
      </c>
      <c r="AB38" s="16" t="s">
        <v>213</v>
      </c>
      <c r="AC38" s="16" t="s">
        <v>213</v>
      </c>
      <c r="AD38" s="16" t="s">
        <v>213</v>
      </c>
      <c r="AE38" s="16" t="s">
        <v>213</v>
      </c>
      <c r="AF38" s="16" t="s">
        <v>213</v>
      </c>
      <c r="AG38" s="16" t="s">
        <v>213</v>
      </c>
      <c r="AH38" s="16"/>
      <c r="AI38" s="16"/>
      <c r="AJ38" s="16"/>
      <c r="AK38" s="16"/>
      <c r="AL38" s="16"/>
    </row>
    <row r="39" spans="1:38" x14ac:dyDescent="0.2">
      <c r="A39" t="s">
        <v>133</v>
      </c>
      <c r="B39" s="1">
        <v>44289</v>
      </c>
      <c r="C39" s="2">
        <v>2021</v>
      </c>
      <c r="D39" t="s">
        <v>16</v>
      </c>
      <c r="E39" t="s">
        <v>136</v>
      </c>
      <c r="F39" t="s">
        <v>137</v>
      </c>
      <c r="G39" t="s">
        <v>213</v>
      </c>
      <c r="H39" t="s">
        <v>212</v>
      </c>
      <c r="I39" s="15"/>
      <c r="J39" s="15">
        <v>1</v>
      </c>
      <c r="K39">
        <v>2</v>
      </c>
      <c r="L39" s="2">
        <v>0</v>
      </c>
      <c r="M39">
        <v>1</v>
      </c>
      <c r="N39" s="2">
        <v>0</v>
      </c>
      <c r="O39" t="s">
        <v>322</v>
      </c>
      <c r="Q39" t="s">
        <v>323</v>
      </c>
      <c r="R39">
        <v>41</v>
      </c>
      <c r="T39">
        <v>41</v>
      </c>
      <c r="U39">
        <v>64</v>
      </c>
      <c r="W39">
        <v>64</v>
      </c>
      <c r="X39" s="17" t="s">
        <v>219</v>
      </c>
      <c r="Y39" s="16" t="s">
        <v>220</v>
      </c>
      <c r="Z39" s="16" t="s">
        <v>213</v>
      </c>
      <c r="AA39" s="16" t="s">
        <v>213</v>
      </c>
      <c r="AB39" s="16" t="s">
        <v>213</v>
      </c>
      <c r="AC39" s="16" t="s">
        <v>213</v>
      </c>
      <c r="AD39" s="16" t="s">
        <v>213</v>
      </c>
      <c r="AE39" s="16" t="s">
        <v>213</v>
      </c>
      <c r="AF39" s="16" t="s">
        <v>213</v>
      </c>
      <c r="AG39" s="16"/>
      <c r="AH39" s="16"/>
      <c r="AI39" s="16"/>
      <c r="AJ39" s="16"/>
      <c r="AK39" s="16"/>
      <c r="AL39" s="16"/>
    </row>
    <row r="40" spans="1:38" x14ac:dyDescent="0.2">
      <c r="A40" t="s">
        <v>133</v>
      </c>
      <c r="B40" s="1">
        <v>44289</v>
      </c>
      <c r="C40" s="2">
        <v>2021</v>
      </c>
      <c r="D40" t="s">
        <v>16</v>
      </c>
      <c r="E40" t="s">
        <v>138</v>
      </c>
      <c r="F40" t="s">
        <v>139</v>
      </c>
      <c r="G40" t="s">
        <v>213</v>
      </c>
      <c r="H40" t="s">
        <v>212</v>
      </c>
      <c r="I40" s="15"/>
      <c r="J40" s="15">
        <v>1</v>
      </c>
      <c r="K40">
        <v>1</v>
      </c>
      <c r="L40" s="2">
        <v>1</v>
      </c>
      <c r="M40">
        <v>0</v>
      </c>
      <c r="N40" s="2">
        <v>1</v>
      </c>
      <c r="O40">
        <v>90</v>
      </c>
      <c r="P40">
        <v>21</v>
      </c>
      <c r="Q40" t="s">
        <v>324</v>
      </c>
      <c r="R40">
        <v>90</v>
      </c>
      <c r="S40">
        <v>21</v>
      </c>
      <c r="T40">
        <v>21</v>
      </c>
      <c r="U40">
        <v>90</v>
      </c>
      <c r="V40">
        <v>21</v>
      </c>
      <c r="W40">
        <v>90</v>
      </c>
      <c r="X40" s="17" t="s">
        <v>215</v>
      </c>
      <c r="Y40" s="16" t="s">
        <v>216</v>
      </c>
      <c r="Z40" s="16" t="s">
        <v>213</v>
      </c>
      <c r="AA40" s="16" t="s">
        <v>213</v>
      </c>
      <c r="AB40" s="16" t="s">
        <v>213</v>
      </c>
      <c r="AC40" s="16" t="s">
        <v>213</v>
      </c>
      <c r="AD40" s="16" t="s">
        <v>213</v>
      </c>
      <c r="AE40" s="16" t="s">
        <v>213</v>
      </c>
      <c r="AF40" s="16" t="s">
        <v>213</v>
      </c>
      <c r="AG40" s="16"/>
      <c r="AH40" s="16"/>
      <c r="AI40" s="16"/>
      <c r="AJ40" s="16"/>
      <c r="AK40" s="16"/>
      <c r="AL40" s="16"/>
    </row>
    <row r="41" spans="1:38" x14ac:dyDescent="0.2">
      <c r="A41" t="s">
        <v>97</v>
      </c>
      <c r="B41" s="1">
        <v>44289</v>
      </c>
      <c r="C41" s="2">
        <v>2021</v>
      </c>
      <c r="D41" t="s">
        <v>16</v>
      </c>
      <c r="E41" t="s">
        <v>140</v>
      </c>
      <c r="F41" t="s">
        <v>141</v>
      </c>
      <c r="G41" t="s">
        <v>213</v>
      </c>
      <c r="H41" t="s">
        <v>212</v>
      </c>
      <c r="I41" s="15"/>
      <c r="J41" s="15">
        <v>0</v>
      </c>
      <c r="K41">
        <v>4</v>
      </c>
      <c r="L41" s="2">
        <v>1</v>
      </c>
      <c r="M41">
        <v>1</v>
      </c>
      <c r="N41" s="2">
        <v>1</v>
      </c>
      <c r="O41" t="s">
        <v>268</v>
      </c>
      <c r="P41">
        <v>24</v>
      </c>
      <c r="Q41" t="s">
        <v>269</v>
      </c>
      <c r="R41">
        <v>42</v>
      </c>
      <c r="S41">
        <v>24</v>
      </c>
      <c r="T41">
        <v>24</v>
      </c>
      <c r="U41">
        <v>5</v>
      </c>
      <c r="V41">
        <v>24</v>
      </c>
      <c r="W41">
        <v>24</v>
      </c>
      <c r="X41" s="17" t="s">
        <v>215</v>
      </c>
      <c r="Y41" s="16" t="s">
        <v>216</v>
      </c>
      <c r="Z41" s="16" t="s">
        <v>228</v>
      </c>
      <c r="AA41" s="16" t="s">
        <v>231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x14ac:dyDescent="0.2">
      <c r="A42" t="s">
        <v>142</v>
      </c>
      <c r="B42" s="1">
        <v>44289</v>
      </c>
      <c r="C42" s="2">
        <v>2021</v>
      </c>
      <c r="D42" t="s">
        <v>16</v>
      </c>
      <c r="E42" t="s">
        <v>143</v>
      </c>
      <c r="F42" t="s">
        <v>144</v>
      </c>
      <c r="G42" t="s">
        <v>211</v>
      </c>
      <c r="H42" t="s">
        <v>213</v>
      </c>
      <c r="I42" s="15">
        <v>1</v>
      </c>
      <c r="J42" s="15"/>
      <c r="K42">
        <v>0</v>
      </c>
      <c r="L42" s="2">
        <v>2</v>
      </c>
      <c r="M42">
        <v>0</v>
      </c>
      <c r="N42" s="2">
        <v>1</v>
      </c>
      <c r="P42" t="s">
        <v>270</v>
      </c>
      <c r="Q42" t="s">
        <v>271</v>
      </c>
      <c r="S42">
        <v>21</v>
      </c>
      <c r="T42">
        <v>21</v>
      </c>
      <c r="V42">
        <v>80</v>
      </c>
      <c r="W42">
        <v>80</v>
      </c>
      <c r="X42" s="17" t="s">
        <v>215</v>
      </c>
      <c r="Y42" s="16" t="s">
        <v>252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x14ac:dyDescent="0.2">
      <c r="A43" t="s">
        <v>145</v>
      </c>
      <c r="B43" s="1">
        <v>44289</v>
      </c>
      <c r="C43" s="2">
        <v>2021</v>
      </c>
      <c r="D43" t="s">
        <v>16</v>
      </c>
      <c r="E43" t="s">
        <v>146</v>
      </c>
      <c r="F43" t="s">
        <v>147</v>
      </c>
      <c r="G43" t="s">
        <v>213</v>
      </c>
      <c r="H43" t="s">
        <v>212</v>
      </c>
      <c r="I43" s="15"/>
      <c r="J43" s="15">
        <v>0</v>
      </c>
      <c r="K43">
        <v>2</v>
      </c>
      <c r="L43" s="2">
        <v>1</v>
      </c>
      <c r="M43">
        <v>0</v>
      </c>
      <c r="N43" s="2">
        <v>0</v>
      </c>
      <c r="O43" t="s">
        <v>272</v>
      </c>
      <c r="P43">
        <v>64</v>
      </c>
      <c r="Q43" t="s">
        <v>273</v>
      </c>
      <c r="R43">
        <v>59</v>
      </c>
      <c r="S43">
        <v>64</v>
      </c>
      <c r="T43">
        <v>59</v>
      </c>
      <c r="U43">
        <v>83</v>
      </c>
      <c r="V43">
        <v>64</v>
      </c>
      <c r="W43">
        <v>83</v>
      </c>
      <c r="X43" s="17" t="s">
        <v>219</v>
      </c>
      <c r="Y43" s="16" t="s">
        <v>216</v>
      </c>
      <c r="Z43" s="16" t="s">
        <v>228</v>
      </c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x14ac:dyDescent="0.2">
      <c r="A44" t="s">
        <v>145</v>
      </c>
      <c r="B44" s="1">
        <v>44289</v>
      </c>
      <c r="C44" s="2">
        <v>2021</v>
      </c>
      <c r="D44" t="s">
        <v>16</v>
      </c>
      <c r="E44" t="s">
        <v>148</v>
      </c>
      <c r="F44" t="s">
        <v>149</v>
      </c>
      <c r="G44" t="s">
        <v>211</v>
      </c>
      <c r="H44" t="s">
        <v>213</v>
      </c>
      <c r="I44" s="15">
        <v>1</v>
      </c>
      <c r="J44" s="15"/>
      <c r="K44">
        <v>0</v>
      </c>
      <c r="L44" s="2">
        <v>0</v>
      </c>
      <c r="M44">
        <v>0</v>
      </c>
      <c r="N44" s="2">
        <v>0</v>
      </c>
      <c r="T44">
        <v>0</v>
      </c>
      <c r="W44">
        <v>0</v>
      </c>
      <c r="X44" s="17" t="s">
        <v>213</v>
      </c>
      <c r="Y44" s="16" t="s">
        <v>213</v>
      </c>
      <c r="Z44" s="16" t="s">
        <v>213</v>
      </c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x14ac:dyDescent="0.2">
      <c r="A45" t="s">
        <v>100</v>
      </c>
      <c r="B45" s="1">
        <v>44289</v>
      </c>
      <c r="C45" s="2">
        <v>2021</v>
      </c>
      <c r="D45" t="s">
        <v>16</v>
      </c>
      <c r="E45" t="s">
        <v>150</v>
      </c>
      <c r="F45" t="s">
        <v>151</v>
      </c>
      <c r="G45" t="s">
        <v>211</v>
      </c>
      <c r="H45" t="s">
        <v>213</v>
      </c>
      <c r="I45" s="15">
        <v>1</v>
      </c>
      <c r="J45" s="15"/>
      <c r="K45">
        <v>2</v>
      </c>
      <c r="L45" s="2">
        <v>0</v>
      </c>
      <c r="M45">
        <v>1</v>
      </c>
      <c r="N45" s="2">
        <v>0</v>
      </c>
      <c r="O45" t="s">
        <v>274</v>
      </c>
      <c r="Q45" t="s">
        <v>275</v>
      </c>
      <c r="R45">
        <v>41</v>
      </c>
      <c r="T45">
        <v>41</v>
      </c>
      <c r="U45">
        <v>73</v>
      </c>
      <c r="W45">
        <v>73</v>
      </c>
      <c r="X45" s="17" t="s">
        <v>219</v>
      </c>
      <c r="Y45" s="16" t="s">
        <v>220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x14ac:dyDescent="0.2">
      <c r="A46" t="s">
        <v>54</v>
      </c>
      <c r="B46" s="1">
        <v>44289</v>
      </c>
      <c r="C46" s="2">
        <v>2021</v>
      </c>
      <c r="D46" t="s">
        <v>16</v>
      </c>
      <c r="E46" t="s">
        <v>152</v>
      </c>
      <c r="F46" t="s">
        <v>153</v>
      </c>
      <c r="G46" t="s">
        <v>211</v>
      </c>
      <c r="H46" t="s">
        <v>212</v>
      </c>
      <c r="I46" s="15">
        <v>1</v>
      </c>
      <c r="J46" s="15">
        <v>1</v>
      </c>
      <c r="K46">
        <v>1</v>
      </c>
      <c r="L46" s="2">
        <v>0</v>
      </c>
      <c r="M46">
        <v>0</v>
      </c>
      <c r="N46" s="2">
        <v>0</v>
      </c>
      <c r="O46">
        <v>59</v>
      </c>
      <c r="Q46">
        <v>59</v>
      </c>
      <c r="R46">
        <v>59</v>
      </c>
      <c r="T46">
        <v>59</v>
      </c>
      <c r="U46">
        <v>59</v>
      </c>
      <c r="W46">
        <v>59</v>
      </c>
      <c r="X46" s="17" t="s">
        <v>219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x14ac:dyDescent="0.2">
      <c r="A47" t="s">
        <v>154</v>
      </c>
      <c r="B47" s="1">
        <v>44289</v>
      </c>
      <c r="C47" s="2">
        <v>2021</v>
      </c>
      <c r="D47" t="s">
        <v>16</v>
      </c>
      <c r="E47" t="s">
        <v>155</v>
      </c>
      <c r="F47" t="s">
        <v>156</v>
      </c>
      <c r="G47" t="s">
        <v>211</v>
      </c>
      <c r="H47" t="s">
        <v>213</v>
      </c>
      <c r="I47" s="15">
        <v>1</v>
      </c>
      <c r="J47" s="15"/>
      <c r="K47">
        <v>1</v>
      </c>
      <c r="L47" s="2">
        <v>1</v>
      </c>
      <c r="M47">
        <v>1</v>
      </c>
      <c r="N47" s="2">
        <v>0</v>
      </c>
      <c r="O47">
        <v>26</v>
      </c>
      <c r="P47">
        <v>48</v>
      </c>
      <c r="Q47" t="s">
        <v>276</v>
      </c>
      <c r="R47">
        <v>26</v>
      </c>
      <c r="S47">
        <v>48</v>
      </c>
      <c r="T47">
        <v>26</v>
      </c>
      <c r="U47">
        <v>26</v>
      </c>
      <c r="V47">
        <v>48</v>
      </c>
      <c r="W47">
        <v>48</v>
      </c>
      <c r="X47" s="17" t="s">
        <v>219</v>
      </c>
      <c r="Y47" s="16" t="s">
        <v>216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x14ac:dyDescent="0.2">
      <c r="A48" t="s">
        <v>154</v>
      </c>
      <c r="B48" s="1">
        <v>44289</v>
      </c>
      <c r="C48" s="2">
        <v>2021</v>
      </c>
      <c r="D48" t="s">
        <v>16</v>
      </c>
      <c r="E48" t="s">
        <v>157</v>
      </c>
      <c r="F48" t="s">
        <v>158</v>
      </c>
      <c r="G48" t="s">
        <v>211</v>
      </c>
      <c r="H48" t="s">
        <v>213</v>
      </c>
      <c r="I48" s="15">
        <v>1</v>
      </c>
      <c r="J48" s="15"/>
      <c r="K48">
        <v>0</v>
      </c>
      <c r="L48" s="2">
        <v>0</v>
      </c>
      <c r="M48">
        <v>0</v>
      </c>
      <c r="N48" s="2">
        <v>0</v>
      </c>
      <c r="T48">
        <v>0</v>
      </c>
      <c r="W48">
        <v>0</v>
      </c>
      <c r="X48" s="17" t="s">
        <v>213</v>
      </c>
      <c r="Y48" s="16" t="s">
        <v>213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x14ac:dyDescent="0.2">
      <c r="A49" t="s">
        <v>159</v>
      </c>
      <c r="B49" s="1">
        <v>44289</v>
      </c>
      <c r="C49" s="2">
        <v>2021</v>
      </c>
      <c r="D49" t="s">
        <v>16</v>
      </c>
      <c r="E49" t="s">
        <v>160</v>
      </c>
      <c r="F49" t="s">
        <v>161</v>
      </c>
      <c r="G49" t="s">
        <v>213</v>
      </c>
      <c r="H49" t="s">
        <v>212</v>
      </c>
      <c r="I49" s="15"/>
      <c r="J49" s="15">
        <v>1</v>
      </c>
      <c r="K49">
        <v>2</v>
      </c>
      <c r="L49" s="2">
        <v>0</v>
      </c>
      <c r="M49">
        <v>1</v>
      </c>
      <c r="N49" s="2">
        <v>0</v>
      </c>
      <c r="O49" t="s">
        <v>277</v>
      </c>
      <c r="Q49" t="s">
        <v>278</v>
      </c>
      <c r="R49">
        <v>26</v>
      </c>
      <c r="T49">
        <v>26</v>
      </c>
      <c r="U49">
        <v>4</v>
      </c>
      <c r="W49">
        <v>4</v>
      </c>
      <c r="X49" s="17" t="s">
        <v>219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x14ac:dyDescent="0.2">
      <c r="A50" t="s">
        <v>159</v>
      </c>
      <c r="B50" s="1">
        <v>44289</v>
      </c>
      <c r="C50" s="2">
        <v>2021</v>
      </c>
      <c r="D50" t="s">
        <v>16</v>
      </c>
      <c r="E50" t="s">
        <v>162</v>
      </c>
      <c r="F50" t="s">
        <v>163</v>
      </c>
      <c r="G50" t="s">
        <v>213</v>
      </c>
      <c r="H50" t="s">
        <v>212</v>
      </c>
      <c r="I50" s="15"/>
      <c r="J50" s="15">
        <v>1</v>
      </c>
      <c r="K50">
        <v>0</v>
      </c>
      <c r="L50" s="2">
        <v>0</v>
      </c>
      <c r="M50">
        <v>0</v>
      </c>
      <c r="N50" s="2">
        <v>0</v>
      </c>
      <c r="X50" s="17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x14ac:dyDescent="0.2">
      <c r="A51" t="s">
        <v>101</v>
      </c>
      <c r="B51" s="1">
        <v>44290</v>
      </c>
      <c r="C51" s="2">
        <v>2021</v>
      </c>
      <c r="D51" t="s">
        <v>16</v>
      </c>
      <c r="E51" t="s">
        <v>164</v>
      </c>
      <c r="F51" t="s">
        <v>165</v>
      </c>
      <c r="G51" t="s">
        <v>213</v>
      </c>
      <c r="H51" t="s">
        <v>212</v>
      </c>
      <c r="I51" s="15"/>
      <c r="J51" s="15">
        <v>1</v>
      </c>
      <c r="K51">
        <v>2</v>
      </c>
      <c r="L51" s="2">
        <v>1</v>
      </c>
      <c r="M51">
        <v>2</v>
      </c>
      <c r="N51" s="2">
        <v>0</v>
      </c>
      <c r="O51" t="s">
        <v>279</v>
      </c>
      <c r="P51">
        <v>50</v>
      </c>
      <c r="Q51" t="s">
        <v>280</v>
      </c>
      <c r="R51">
        <v>18</v>
      </c>
      <c r="S51">
        <v>50</v>
      </c>
      <c r="T51">
        <v>18</v>
      </c>
      <c r="U51">
        <v>34</v>
      </c>
      <c r="V51">
        <v>50</v>
      </c>
      <c r="W51">
        <v>50</v>
      </c>
      <c r="X51" s="17" t="s">
        <v>219</v>
      </c>
      <c r="Y51" s="16" t="s">
        <v>220</v>
      </c>
      <c r="Z51" s="16" t="s">
        <v>228</v>
      </c>
      <c r="AA51" s="16" t="s">
        <v>213</v>
      </c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x14ac:dyDescent="0.2">
      <c r="A52" t="s">
        <v>101</v>
      </c>
      <c r="B52" s="1">
        <v>44290</v>
      </c>
      <c r="C52" s="2">
        <v>2021</v>
      </c>
      <c r="D52" t="s">
        <v>16</v>
      </c>
      <c r="E52" t="s">
        <v>166</v>
      </c>
      <c r="F52" t="s">
        <v>167</v>
      </c>
      <c r="G52" t="s">
        <v>211</v>
      </c>
      <c r="H52" t="s">
        <v>212</v>
      </c>
      <c r="I52" s="15">
        <v>1</v>
      </c>
      <c r="J52" s="15">
        <v>1</v>
      </c>
      <c r="K52">
        <v>1</v>
      </c>
      <c r="L52" s="2">
        <v>1</v>
      </c>
      <c r="M52">
        <v>0</v>
      </c>
      <c r="N52" s="2">
        <v>0</v>
      </c>
      <c r="O52">
        <v>88</v>
      </c>
      <c r="P52">
        <v>85</v>
      </c>
      <c r="Q52" t="s">
        <v>281</v>
      </c>
      <c r="R52">
        <v>88</v>
      </c>
      <c r="S52">
        <v>85</v>
      </c>
      <c r="T52">
        <v>85</v>
      </c>
      <c r="U52">
        <v>88</v>
      </c>
      <c r="V52">
        <v>85</v>
      </c>
      <c r="W52">
        <v>88</v>
      </c>
      <c r="X52" s="17" t="s">
        <v>215</v>
      </c>
      <c r="Y52" s="16" t="s">
        <v>216</v>
      </c>
      <c r="Z52" s="16" t="s">
        <v>213</v>
      </c>
      <c r="AA52" s="16" t="s">
        <v>213</v>
      </c>
      <c r="AB52" s="16" t="s">
        <v>213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x14ac:dyDescent="0.2">
      <c r="A53" t="s">
        <v>101</v>
      </c>
      <c r="B53" s="1">
        <v>44290</v>
      </c>
      <c r="C53" s="2">
        <v>2021</v>
      </c>
      <c r="D53" t="s">
        <v>16</v>
      </c>
      <c r="E53" t="s">
        <v>168</v>
      </c>
      <c r="F53" t="s">
        <v>169</v>
      </c>
      <c r="G53" t="s">
        <v>213</v>
      </c>
      <c r="H53" t="s">
        <v>212</v>
      </c>
      <c r="I53" s="15"/>
      <c r="J53" s="15">
        <v>1</v>
      </c>
      <c r="K53">
        <v>2</v>
      </c>
      <c r="L53" s="2">
        <v>1</v>
      </c>
      <c r="M53">
        <v>0</v>
      </c>
      <c r="N53" s="2">
        <v>1</v>
      </c>
      <c r="O53" t="s">
        <v>282</v>
      </c>
      <c r="P53">
        <v>43</v>
      </c>
      <c r="Q53" t="s">
        <v>283</v>
      </c>
      <c r="R53">
        <v>66</v>
      </c>
      <c r="S53">
        <v>43</v>
      </c>
      <c r="T53">
        <v>43</v>
      </c>
      <c r="U53">
        <v>77</v>
      </c>
      <c r="V53">
        <v>43</v>
      </c>
      <c r="W53">
        <v>77</v>
      </c>
      <c r="X53" s="17" t="s">
        <v>215</v>
      </c>
      <c r="Y53" s="16" t="s">
        <v>216</v>
      </c>
      <c r="Z53" s="16" t="s">
        <v>228</v>
      </c>
      <c r="AA53" s="16" t="s">
        <v>213</v>
      </c>
      <c r="AB53" s="16" t="s">
        <v>213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x14ac:dyDescent="0.2">
      <c r="A54" t="s">
        <v>26</v>
      </c>
      <c r="B54" s="1">
        <v>44290</v>
      </c>
      <c r="C54" s="2">
        <v>2021</v>
      </c>
      <c r="D54" t="s">
        <v>16</v>
      </c>
      <c r="E54" t="s">
        <v>170</v>
      </c>
      <c r="F54" t="s">
        <v>171</v>
      </c>
      <c r="G54" t="s">
        <v>211</v>
      </c>
      <c r="H54" t="s">
        <v>213</v>
      </c>
      <c r="I54" s="15">
        <v>1</v>
      </c>
      <c r="J54" s="15"/>
      <c r="K54">
        <v>1</v>
      </c>
      <c r="L54" s="2">
        <v>1</v>
      </c>
      <c r="M54">
        <v>1</v>
      </c>
      <c r="N54" s="2">
        <v>1</v>
      </c>
      <c r="O54">
        <v>9</v>
      </c>
      <c r="P54">
        <v>35</v>
      </c>
      <c r="Q54" t="s">
        <v>321</v>
      </c>
      <c r="R54">
        <v>9</v>
      </c>
      <c r="S54">
        <v>35</v>
      </c>
      <c r="T54">
        <v>9</v>
      </c>
      <c r="U54">
        <v>9</v>
      </c>
      <c r="V54">
        <v>35</v>
      </c>
      <c r="W54">
        <v>35</v>
      </c>
      <c r="X54" s="17" t="s">
        <v>219</v>
      </c>
      <c r="Y54" s="16" t="s">
        <v>216</v>
      </c>
      <c r="Z54" s="16" t="s">
        <v>213</v>
      </c>
      <c r="AA54" s="16" t="s">
        <v>213</v>
      </c>
      <c r="AB54" s="16" t="s">
        <v>213</v>
      </c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x14ac:dyDescent="0.2">
      <c r="A55" t="s">
        <v>104</v>
      </c>
      <c r="B55" s="1">
        <v>44290</v>
      </c>
      <c r="C55" s="2">
        <v>2021</v>
      </c>
      <c r="D55" t="s">
        <v>16</v>
      </c>
      <c r="E55" t="s">
        <v>172</v>
      </c>
      <c r="F55" t="s">
        <v>173</v>
      </c>
      <c r="G55" t="s">
        <v>211</v>
      </c>
      <c r="H55" t="s">
        <v>213</v>
      </c>
      <c r="I55" s="15">
        <v>1</v>
      </c>
      <c r="J55" s="15"/>
      <c r="K55">
        <v>1</v>
      </c>
      <c r="L55" s="2">
        <v>2</v>
      </c>
      <c r="M55">
        <v>1</v>
      </c>
      <c r="N55" s="2">
        <v>1</v>
      </c>
      <c r="O55">
        <v>37</v>
      </c>
      <c r="P55" t="s">
        <v>284</v>
      </c>
      <c r="Q55" t="s">
        <v>285</v>
      </c>
      <c r="R55">
        <v>37</v>
      </c>
      <c r="S55">
        <v>20</v>
      </c>
      <c r="T55">
        <v>20</v>
      </c>
      <c r="U55">
        <v>37</v>
      </c>
      <c r="V55">
        <v>62</v>
      </c>
      <c r="W55">
        <v>62</v>
      </c>
      <c r="X55" s="17" t="s">
        <v>215</v>
      </c>
      <c r="Y55" s="16" t="s">
        <v>216</v>
      </c>
      <c r="Z55" s="16" t="s">
        <v>286</v>
      </c>
      <c r="AA55" s="16" t="s">
        <v>213</v>
      </c>
      <c r="AB55" s="16" t="s">
        <v>213</v>
      </c>
      <c r="AC55" s="16" t="s">
        <v>213</v>
      </c>
      <c r="AD55" s="16" t="s">
        <v>213</v>
      </c>
      <c r="AE55" s="16"/>
      <c r="AF55" s="16"/>
      <c r="AG55" s="16"/>
      <c r="AH55" s="16"/>
      <c r="AI55" s="16"/>
      <c r="AJ55" s="16"/>
      <c r="AK55" s="16"/>
      <c r="AL55" s="16"/>
    </row>
    <row r="56" spans="1:38" x14ac:dyDescent="0.2">
      <c r="A56" t="s">
        <v>27</v>
      </c>
      <c r="B56" s="1">
        <v>44290</v>
      </c>
      <c r="C56" s="2">
        <v>2021</v>
      </c>
      <c r="D56" t="s">
        <v>16</v>
      </c>
      <c r="E56" t="s">
        <v>174</v>
      </c>
      <c r="F56" t="s">
        <v>175</v>
      </c>
      <c r="G56" t="s">
        <v>213</v>
      </c>
      <c r="H56" t="s">
        <v>212</v>
      </c>
      <c r="I56" s="15"/>
      <c r="J56" s="15">
        <v>1</v>
      </c>
      <c r="K56">
        <v>3</v>
      </c>
      <c r="L56" s="2">
        <v>2</v>
      </c>
      <c r="M56">
        <v>2</v>
      </c>
      <c r="N56" s="2">
        <v>2</v>
      </c>
      <c r="O56" t="s">
        <v>287</v>
      </c>
      <c r="P56" t="s">
        <v>288</v>
      </c>
      <c r="Q56" t="s">
        <v>289</v>
      </c>
      <c r="R56">
        <v>31</v>
      </c>
      <c r="S56">
        <v>12</v>
      </c>
      <c r="T56">
        <v>12</v>
      </c>
      <c r="U56">
        <v>66</v>
      </c>
      <c r="V56">
        <v>28</v>
      </c>
      <c r="W56">
        <v>66</v>
      </c>
      <c r="X56" s="17" t="s">
        <v>215</v>
      </c>
      <c r="Y56" s="16" t="s">
        <v>252</v>
      </c>
      <c r="Z56" s="16" t="s">
        <v>286</v>
      </c>
      <c r="AA56" s="16" t="s">
        <v>245</v>
      </c>
      <c r="AB56" s="16" t="s">
        <v>290</v>
      </c>
      <c r="AC56" s="16" t="s">
        <v>213</v>
      </c>
      <c r="AD56" s="16" t="s">
        <v>213</v>
      </c>
      <c r="AE56" s="16"/>
      <c r="AF56" s="16"/>
      <c r="AG56" s="16"/>
      <c r="AH56" s="16"/>
      <c r="AI56" s="16"/>
      <c r="AJ56" s="16"/>
      <c r="AK56" s="16"/>
      <c r="AL56" s="16"/>
    </row>
    <row r="57" spans="1:38" x14ac:dyDescent="0.2">
      <c r="A57" t="s">
        <v>107</v>
      </c>
      <c r="B57" s="1">
        <v>44290</v>
      </c>
      <c r="C57" s="2">
        <v>2021</v>
      </c>
      <c r="D57" t="s">
        <v>16</v>
      </c>
      <c r="E57" t="s">
        <v>176</v>
      </c>
      <c r="F57" t="s">
        <v>177</v>
      </c>
      <c r="G57" t="s">
        <v>213</v>
      </c>
      <c r="H57" t="s">
        <v>212</v>
      </c>
      <c r="I57" s="15"/>
      <c r="J57" s="15">
        <v>1</v>
      </c>
      <c r="K57">
        <v>2</v>
      </c>
      <c r="L57" s="2">
        <v>3</v>
      </c>
      <c r="M57">
        <v>2</v>
      </c>
      <c r="N57" s="2">
        <v>3</v>
      </c>
      <c r="O57" t="s">
        <v>291</v>
      </c>
      <c r="P57" t="s">
        <v>292</v>
      </c>
      <c r="Q57" t="s">
        <v>293</v>
      </c>
      <c r="R57">
        <v>36</v>
      </c>
      <c r="S57">
        <v>6</v>
      </c>
      <c r="T57">
        <v>6</v>
      </c>
      <c r="U57">
        <v>1</v>
      </c>
      <c r="V57">
        <v>30</v>
      </c>
      <c r="W57">
        <v>30</v>
      </c>
      <c r="X57" s="17" t="s">
        <v>215</v>
      </c>
      <c r="Y57" s="16" t="s">
        <v>252</v>
      </c>
      <c r="Z57" s="16" t="s">
        <v>264</v>
      </c>
      <c r="AA57" s="16" t="s">
        <v>294</v>
      </c>
      <c r="AB57" s="16" t="s">
        <v>213</v>
      </c>
      <c r="AC57" s="16" t="s">
        <v>213</v>
      </c>
      <c r="AD57" s="16" t="s">
        <v>213</v>
      </c>
      <c r="AE57" s="16" t="s">
        <v>213</v>
      </c>
      <c r="AF57" s="16"/>
      <c r="AG57" s="16"/>
      <c r="AH57" s="16"/>
      <c r="AI57" s="16"/>
      <c r="AJ57" s="16"/>
      <c r="AK57" s="16"/>
      <c r="AL57" s="16"/>
    </row>
    <row r="58" spans="1:38" x14ac:dyDescent="0.2">
      <c r="A58" t="s">
        <v>107</v>
      </c>
      <c r="B58" s="1">
        <v>44290</v>
      </c>
      <c r="C58" s="2">
        <v>2021</v>
      </c>
      <c r="D58" t="s">
        <v>16</v>
      </c>
      <c r="E58" t="s">
        <v>178</v>
      </c>
      <c r="F58" t="s">
        <v>179</v>
      </c>
      <c r="G58" t="s">
        <v>211</v>
      </c>
      <c r="H58" t="s">
        <v>213</v>
      </c>
      <c r="I58" s="15">
        <v>1</v>
      </c>
      <c r="J58" s="15"/>
      <c r="K58">
        <v>2</v>
      </c>
      <c r="L58" s="2">
        <v>0</v>
      </c>
      <c r="M58">
        <v>1</v>
      </c>
      <c r="N58" s="2">
        <v>0</v>
      </c>
      <c r="O58" t="s">
        <v>295</v>
      </c>
      <c r="Q58" t="s">
        <v>296</v>
      </c>
      <c r="R58">
        <v>45</v>
      </c>
      <c r="T58">
        <v>45</v>
      </c>
      <c r="U58">
        <v>79</v>
      </c>
      <c r="W58">
        <v>79</v>
      </c>
      <c r="X58" s="17" t="s">
        <v>219</v>
      </c>
      <c r="Y58" s="16" t="s">
        <v>213</v>
      </c>
      <c r="Z58" s="16" t="s">
        <v>213</v>
      </c>
      <c r="AA58" s="16" t="s">
        <v>213</v>
      </c>
      <c r="AB58" s="16" t="s">
        <v>213</v>
      </c>
      <c r="AC58" s="16" t="s">
        <v>213</v>
      </c>
      <c r="AD58" s="16" t="s">
        <v>213</v>
      </c>
      <c r="AE58" s="16" t="s">
        <v>213</v>
      </c>
      <c r="AF58" s="16" t="s">
        <v>213</v>
      </c>
      <c r="AG58" s="16" t="s">
        <v>213</v>
      </c>
      <c r="AH58" s="16"/>
      <c r="AI58" s="16"/>
      <c r="AJ58" s="16"/>
      <c r="AK58" s="16"/>
      <c r="AL58" s="16"/>
    </row>
    <row r="59" spans="1:38" x14ac:dyDescent="0.2">
      <c r="A59" t="s">
        <v>107</v>
      </c>
      <c r="B59" s="1">
        <v>44290</v>
      </c>
      <c r="C59" s="2">
        <v>2021</v>
      </c>
      <c r="D59" t="s">
        <v>16</v>
      </c>
      <c r="E59" t="s">
        <v>180</v>
      </c>
      <c r="F59" t="s">
        <v>181</v>
      </c>
      <c r="G59" t="s">
        <v>211</v>
      </c>
      <c r="H59" t="s">
        <v>212</v>
      </c>
      <c r="I59" s="15">
        <v>0</v>
      </c>
      <c r="J59" s="15">
        <v>1</v>
      </c>
      <c r="K59">
        <v>1</v>
      </c>
      <c r="L59" s="2">
        <v>2</v>
      </c>
      <c r="M59">
        <v>1</v>
      </c>
      <c r="N59" s="2">
        <v>2</v>
      </c>
      <c r="O59">
        <v>32</v>
      </c>
      <c r="P59" t="s">
        <v>297</v>
      </c>
      <c r="Q59" t="s">
        <v>298</v>
      </c>
      <c r="R59">
        <v>32</v>
      </c>
      <c r="S59">
        <v>11</v>
      </c>
      <c r="T59">
        <v>11</v>
      </c>
      <c r="U59">
        <v>32</v>
      </c>
      <c r="V59">
        <v>29</v>
      </c>
      <c r="W59">
        <v>32</v>
      </c>
      <c r="X59" s="17" t="s">
        <v>215</v>
      </c>
      <c r="Y59" s="16" t="s">
        <v>252</v>
      </c>
      <c r="Z59" s="16" t="s">
        <v>286</v>
      </c>
      <c r="AA59" s="16" t="s">
        <v>213</v>
      </c>
      <c r="AB59" s="16" t="s">
        <v>213</v>
      </c>
      <c r="AC59" s="16" t="s">
        <v>213</v>
      </c>
      <c r="AD59" s="16" t="s">
        <v>213</v>
      </c>
      <c r="AE59" s="16" t="s">
        <v>213</v>
      </c>
      <c r="AF59" s="16" t="s">
        <v>213</v>
      </c>
      <c r="AG59" s="16" t="s">
        <v>213</v>
      </c>
      <c r="AH59" s="16"/>
      <c r="AI59" s="16"/>
      <c r="AJ59" s="16"/>
      <c r="AK59" s="16"/>
      <c r="AL59" s="16"/>
    </row>
    <row r="60" spans="1:38" x14ac:dyDescent="0.2">
      <c r="A60" t="s">
        <v>107</v>
      </c>
      <c r="B60" s="1">
        <v>44290</v>
      </c>
      <c r="C60" s="2">
        <v>2021</v>
      </c>
      <c r="D60" t="s">
        <v>16</v>
      </c>
      <c r="E60" t="s">
        <v>182</v>
      </c>
      <c r="F60" t="s">
        <v>183</v>
      </c>
      <c r="G60" t="s">
        <v>211</v>
      </c>
      <c r="H60" t="s">
        <v>213</v>
      </c>
      <c r="I60" s="15">
        <v>1</v>
      </c>
      <c r="J60" s="15"/>
      <c r="K60">
        <v>2</v>
      </c>
      <c r="L60" s="2">
        <v>2</v>
      </c>
      <c r="M60">
        <v>0</v>
      </c>
      <c r="N60" s="2">
        <v>0</v>
      </c>
      <c r="O60" t="s">
        <v>299</v>
      </c>
      <c r="P60" t="s">
        <v>300</v>
      </c>
      <c r="Q60" t="s">
        <v>301</v>
      </c>
      <c r="R60">
        <v>60</v>
      </c>
      <c r="S60">
        <v>75</v>
      </c>
      <c r="T60">
        <v>60</v>
      </c>
      <c r="U60">
        <v>81</v>
      </c>
      <c r="V60">
        <v>83</v>
      </c>
      <c r="W60">
        <v>83</v>
      </c>
      <c r="X60" s="17" t="s">
        <v>219</v>
      </c>
      <c r="Y60" s="16" t="s">
        <v>216</v>
      </c>
      <c r="Z60" s="16" t="s">
        <v>228</v>
      </c>
      <c r="AA60" s="16" t="s">
        <v>245</v>
      </c>
      <c r="AB60" s="16" t="s">
        <v>213</v>
      </c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x14ac:dyDescent="0.2">
      <c r="A61" t="s">
        <v>94</v>
      </c>
      <c r="B61" s="1">
        <v>44290</v>
      </c>
      <c r="C61" s="2">
        <v>2021</v>
      </c>
      <c r="D61" t="s">
        <v>16</v>
      </c>
      <c r="E61" t="s">
        <v>184</v>
      </c>
      <c r="F61" t="s">
        <v>185</v>
      </c>
      <c r="G61" t="s">
        <v>213</v>
      </c>
      <c r="H61" t="s">
        <v>212</v>
      </c>
      <c r="I61" s="15"/>
      <c r="J61" s="15">
        <v>1</v>
      </c>
      <c r="K61">
        <v>1</v>
      </c>
      <c r="L61" s="2">
        <v>1</v>
      </c>
      <c r="M61">
        <v>0</v>
      </c>
      <c r="N61" s="2">
        <v>0</v>
      </c>
      <c r="O61">
        <v>64</v>
      </c>
      <c r="P61" t="s">
        <v>249</v>
      </c>
      <c r="Q61" t="s">
        <v>302</v>
      </c>
      <c r="R61">
        <v>64</v>
      </c>
      <c r="S61">
        <v>90</v>
      </c>
      <c r="T61">
        <v>64</v>
      </c>
      <c r="U61">
        <v>64</v>
      </c>
      <c r="V61">
        <v>3</v>
      </c>
      <c r="W61">
        <v>64</v>
      </c>
      <c r="X61" s="17" t="s">
        <v>219</v>
      </c>
      <c r="Y61" s="16" t="s">
        <v>213</v>
      </c>
      <c r="Z61" s="16" t="s">
        <v>213</v>
      </c>
      <c r="AA61" s="16" t="s">
        <v>213</v>
      </c>
      <c r="AB61" s="16" t="s">
        <v>213</v>
      </c>
      <c r="AC61" s="16" t="s">
        <v>213</v>
      </c>
      <c r="AD61" s="16" t="s">
        <v>213</v>
      </c>
      <c r="AE61" s="16" t="s">
        <v>213</v>
      </c>
      <c r="AF61" s="16"/>
      <c r="AG61" s="16"/>
      <c r="AH61" s="16"/>
      <c r="AI61" s="16"/>
      <c r="AJ61" s="16"/>
      <c r="AK61" s="16"/>
      <c r="AL61" s="16"/>
    </row>
    <row r="62" spans="1:38" x14ac:dyDescent="0.2">
      <c r="A62" t="s">
        <v>94</v>
      </c>
      <c r="B62" s="1">
        <v>44290</v>
      </c>
      <c r="C62" s="2">
        <v>2021</v>
      </c>
      <c r="D62" t="s">
        <v>16</v>
      </c>
      <c r="E62" t="s">
        <v>186</v>
      </c>
      <c r="F62" t="s">
        <v>187</v>
      </c>
      <c r="G62" t="s">
        <v>213</v>
      </c>
      <c r="H62" t="s">
        <v>212</v>
      </c>
      <c r="I62" s="15"/>
      <c r="J62" s="15">
        <v>1</v>
      </c>
      <c r="K62">
        <v>2</v>
      </c>
      <c r="L62" s="2">
        <v>1</v>
      </c>
      <c r="M62">
        <v>1</v>
      </c>
      <c r="N62" s="2">
        <v>1</v>
      </c>
      <c r="O62" t="s">
        <v>303</v>
      </c>
      <c r="P62">
        <v>37</v>
      </c>
      <c r="Q62" t="s">
        <v>304</v>
      </c>
      <c r="R62">
        <v>6</v>
      </c>
      <c r="S62">
        <v>37</v>
      </c>
      <c r="T62">
        <v>6</v>
      </c>
      <c r="U62">
        <v>58</v>
      </c>
      <c r="V62">
        <v>37</v>
      </c>
      <c r="W62">
        <v>58</v>
      </c>
      <c r="X62" s="17" t="s">
        <v>219</v>
      </c>
      <c r="Y62" s="16" t="s">
        <v>216</v>
      </c>
      <c r="Z62" s="16" t="s">
        <v>228</v>
      </c>
      <c r="AA62" s="16" t="s">
        <v>213</v>
      </c>
      <c r="AB62" s="16" t="s">
        <v>213</v>
      </c>
      <c r="AC62" s="16" t="s">
        <v>213</v>
      </c>
      <c r="AD62" s="16" t="s">
        <v>213</v>
      </c>
      <c r="AE62" s="16" t="s">
        <v>213</v>
      </c>
      <c r="AF62" s="16"/>
      <c r="AG62" s="16"/>
      <c r="AH62" s="16"/>
      <c r="AI62" s="16"/>
      <c r="AJ62" s="16"/>
      <c r="AK62" s="16"/>
      <c r="AL62" s="16"/>
    </row>
    <row r="63" spans="1:38" x14ac:dyDescent="0.2">
      <c r="A63" t="s">
        <v>97</v>
      </c>
      <c r="B63" s="1">
        <v>44290</v>
      </c>
      <c r="C63" s="2">
        <v>2021</v>
      </c>
      <c r="D63" t="s">
        <v>16</v>
      </c>
      <c r="E63" t="s">
        <v>188</v>
      </c>
      <c r="F63" t="s">
        <v>189</v>
      </c>
      <c r="G63" t="s">
        <v>211</v>
      </c>
      <c r="H63" t="s">
        <v>212</v>
      </c>
      <c r="I63" s="15">
        <v>1</v>
      </c>
      <c r="J63" s="15">
        <v>1</v>
      </c>
      <c r="K63">
        <v>0</v>
      </c>
      <c r="L63" s="2">
        <v>0</v>
      </c>
      <c r="M63">
        <v>0</v>
      </c>
      <c r="N63" s="2">
        <v>0</v>
      </c>
      <c r="T63">
        <v>0</v>
      </c>
      <c r="W63">
        <v>0</v>
      </c>
      <c r="X63" s="17" t="s">
        <v>213</v>
      </c>
      <c r="Y63" s="16" t="s">
        <v>213</v>
      </c>
      <c r="Z63" s="16" t="s">
        <v>213</v>
      </c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x14ac:dyDescent="0.2">
      <c r="A64" t="s">
        <v>97</v>
      </c>
      <c r="B64" s="1">
        <v>44290</v>
      </c>
      <c r="C64" s="2">
        <v>2021</v>
      </c>
      <c r="D64" t="s">
        <v>16</v>
      </c>
      <c r="E64" t="s">
        <v>190</v>
      </c>
      <c r="F64" t="s">
        <v>191</v>
      </c>
      <c r="G64" t="s">
        <v>211</v>
      </c>
      <c r="H64" t="s">
        <v>212</v>
      </c>
      <c r="I64" s="15">
        <v>1</v>
      </c>
      <c r="J64" s="15">
        <v>1</v>
      </c>
      <c r="K64">
        <v>2</v>
      </c>
      <c r="L64" s="2">
        <v>0</v>
      </c>
      <c r="M64">
        <v>1</v>
      </c>
      <c r="N64" s="2">
        <v>0</v>
      </c>
      <c r="O64" t="s">
        <v>305</v>
      </c>
      <c r="Q64" t="s">
        <v>306</v>
      </c>
      <c r="R64">
        <v>23</v>
      </c>
      <c r="T64">
        <v>23</v>
      </c>
      <c r="U64">
        <v>80</v>
      </c>
      <c r="W64">
        <v>80</v>
      </c>
      <c r="X64" s="17" t="s">
        <v>219</v>
      </c>
      <c r="Y64" s="16" t="s">
        <v>220</v>
      </c>
      <c r="Z64" s="16" t="s">
        <v>213</v>
      </c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x14ac:dyDescent="0.2">
      <c r="A65" t="s">
        <v>142</v>
      </c>
      <c r="B65" s="1">
        <v>44290</v>
      </c>
      <c r="C65" s="2">
        <v>2021</v>
      </c>
      <c r="D65" t="s">
        <v>16</v>
      </c>
      <c r="E65" t="s">
        <v>192</v>
      </c>
      <c r="F65" t="s">
        <v>193</v>
      </c>
      <c r="G65" t="s">
        <v>211</v>
      </c>
      <c r="H65" t="s">
        <v>213</v>
      </c>
      <c r="I65" s="15">
        <v>0</v>
      </c>
      <c r="J65" s="15"/>
      <c r="K65">
        <v>2</v>
      </c>
      <c r="L65" s="2">
        <v>3</v>
      </c>
      <c r="M65">
        <v>2</v>
      </c>
      <c r="N65" s="2">
        <v>2</v>
      </c>
      <c r="O65" t="s">
        <v>307</v>
      </c>
      <c r="P65" t="s">
        <v>308</v>
      </c>
      <c r="Q65" t="s">
        <v>309</v>
      </c>
      <c r="R65">
        <v>27</v>
      </c>
      <c r="S65">
        <v>23</v>
      </c>
      <c r="T65">
        <v>23</v>
      </c>
      <c r="U65">
        <v>32</v>
      </c>
      <c r="V65">
        <v>58</v>
      </c>
      <c r="W65">
        <v>58</v>
      </c>
      <c r="X65" s="17" t="s">
        <v>215</v>
      </c>
      <c r="Y65" s="16" t="s">
        <v>216</v>
      </c>
      <c r="Z65" s="16" t="s">
        <v>228</v>
      </c>
      <c r="AA65" s="16" t="s">
        <v>245</v>
      </c>
      <c r="AB65" s="16" t="s">
        <v>310</v>
      </c>
      <c r="AC65" s="16" t="s">
        <v>213</v>
      </c>
      <c r="AD65" s="16" t="s">
        <v>213</v>
      </c>
      <c r="AE65" s="16" t="s">
        <v>213</v>
      </c>
      <c r="AF65" s="16" t="s">
        <v>213</v>
      </c>
      <c r="AG65" s="16" t="s">
        <v>213</v>
      </c>
      <c r="AH65" s="16" t="s">
        <v>213</v>
      </c>
      <c r="AI65" s="16"/>
      <c r="AJ65" s="16"/>
      <c r="AK65" s="16"/>
      <c r="AL65" s="16"/>
    </row>
    <row r="66" spans="1:38" x14ac:dyDescent="0.2">
      <c r="A66" t="s">
        <v>142</v>
      </c>
      <c r="B66" s="1">
        <v>44290</v>
      </c>
      <c r="C66" s="2">
        <v>2021</v>
      </c>
      <c r="D66" t="s">
        <v>16</v>
      </c>
      <c r="E66" t="s">
        <v>194</v>
      </c>
      <c r="F66" t="s">
        <v>195</v>
      </c>
      <c r="G66" t="s">
        <v>211</v>
      </c>
      <c r="H66" t="s">
        <v>213</v>
      </c>
      <c r="I66" s="15">
        <v>1</v>
      </c>
      <c r="J66" s="15"/>
      <c r="K66">
        <v>1</v>
      </c>
      <c r="L66" s="2">
        <v>2</v>
      </c>
      <c r="M66">
        <v>1</v>
      </c>
      <c r="N66" s="2">
        <v>1</v>
      </c>
      <c r="O66">
        <v>16</v>
      </c>
      <c r="P66" t="s">
        <v>311</v>
      </c>
      <c r="Q66" t="s">
        <v>312</v>
      </c>
      <c r="R66">
        <v>16</v>
      </c>
      <c r="S66">
        <v>26</v>
      </c>
      <c r="T66">
        <v>16</v>
      </c>
      <c r="U66">
        <v>16</v>
      </c>
      <c r="V66">
        <v>52</v>
      </c>
      <c r="W66">
        <v>52</v>
      </c>
      <c r="X66" s="17" t="s">
        <v>219</v>
      </c>
      <c r="Y66" s="16" t="s">
        <v>216</v>
      </c>
      <c r="Z66" s="16" t="s">
        <v>286</v>
      </c>
      <c r="AA66" s="16" t="s">
        <v>213</v>
      </c>
      <c r="AB66" s="16" t="s">
        <v>213</v>
      </c>
      <c r="AC66" s="16" t="s">
        <v>213</v>
      </c>
      <c r="AD66" s="16" t="s">
        <v>213</v>
      </c>
      <c r="AE66" s="16" t="s">
        <v>213</v>
      </c>
      <c r="AF66" s="16" t="s">
        <v>213</v>
      </c>
      <c r="AG66" s="16" t="s">
        <v>213</v>
      </c>
      <c r="AH66" s="16" t="s">
        <v>213</v>
      </c>
      <c r="AI66" s="16"/>
      <c r="AJ66" s="16"/>
      <c r="AK66" s="16"/>
      <c r="AL66" s="16"/>
    </row>
    <row r="67" spans="1:38" x14ac:dyDescent="0.2">
      <c r="A67" t="s">
        <v>100</v>
      </c>
      <c r="B67" s="1">
        <v>44290</v>
      </c>
      <c r="C67" s="2">
        <v>2021</v>
      </c>
      <c r="D67" t="s">
        <v>16</v>
      </c>
      <c r="E67" t="s">
        <v>196</v>
      </c>
      <c r="F67" t="s">
        <v>197</v>
      </c>
      <c r="G67" t="s">
        <v>213</v>
      </c>
      <c r="H67" t="s">
        <v>212</v>
      </c>
      <c r="I67" s="15"/>
      <c r="J67" s="15">
        <v>1</v>
      </c>
      <c r="K67">
        <v>1</v>
      </c>
      <c r="L67" s="2">
        <v>3</v>
      </c>
      <c r="M67">
        <v>0</v>
      </c>
      <c r="N67" s="2">
        <v>3</v>
      </c>
      <c r="O67">
        <v>86</v>
      </c>
      <c r="P67" t="s">
        <v>313</v>
      </c>
      <c r="Q67" t="s">
        <v>314</v>
      </c>
      <c r="R67">
        <v>86</v>
      </c>
      <c r="S67">
        <v>8</v>
      </c>
      <c r="T67">
        <v>8</v>
      </c>
      <c r="U67">
        <v>86</v>
      </c>
      <c r="V67">
        <v>20</v>
      </c>
      <c r="W67">
        <v>86</v>
      </c>
      <c r="X67" s="17" t="s">
        <v>215</v>
      </c>
      <c r="Y67" s="16" t="s">
        <v>252</v>
      </c>
      <c r="Z67" s="16" t="s">
        <v>264</v>
      </c>
      <c r="AA67" s="16" t="s">
        <v>294</v>
      </c>
      <c r="AB67" s="16" t="s">
        <v>213</v>
      </c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x14ac:dyDescent="0.2">
      <c r="A68" t="s">
        <v>54</v>
      </c>
      <c r="B68" s="1">
        <v>44290</v>
      </c>
      <c r="C68" s="2">
        <v>2021</v>
      </c>
      <c r="D68" t="s">
        <v>16</v>
      </c>
      <c r="E68" t="s">
        <v>198</v>
      </c>
      <c r="F68" t="s">
        <v>55</v>
      </c>
      <c r="G68" t="s">
        <v>211</v>
      </c>
      <c r="H68" t="s">
        <v>213</v>
      </c>
      <c r="I68" s="15">
        <v>1</v>
      </c>
      <c r="J68" s="15"/>
      <c r="K68">
        <v>0</v>
      </c>
      <c r="L68" s="2">
        <v>3</v>
      </c>
      <c r="M68">
        <v>0</v>
      </c>
      <c r="N68" s="2">
        <v>1</v>
      </c>
      <c r="P68" t="s">
        <v>315</v>
      </c>
      <c r="Q68" t="s">
        <v>316</v>
      </c>
      <c r="S68">
        <v>39</v>
      </c>
      <c r="T68">
        <v>39</v>
      </c>
      <c r="V68">
        <v>5</v>
      </c>
      <c r="W68">
        <v>5</v>
      </c>
      <c r="X68" s="17" t="s">
        <v>215</v>
      </c>
      <c r="Y68" s="16" t="s">
        <v>252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x14ac:dyDescent="0.2">
      <c r="A69" t="s">
        <v>54</v>
      </c>
      <c r="B69" s="1">
        <v>44290</v>
      </c>
      <c r="C69" s="2">
        <v>2021</v>
      </c>
      <c r="D69" t="s">
        <v>16</v>
      </c>
      <c r="E69" t="s">
        <v>56</v>
      </c>
      <c r="F69" t="s">
        <v>199</v>
      </c>
      <c r="G69" t="s">
        <v>211</v>
      </c>
      <c r="H69" t="s">
        <v>213</v>
      </c>
      <c r="I69" s="15">
        <v>1</v>
      </c>
      <c r="J69" s="15"/>
      <c r="K69">
        <v>0</v>
      </c>
      <c r="L69" s="2">
        <v>1</v>
      </c>
      <c r="M69">
        <v>0</v>
      </c>
      <c r="N69" s="2">
        <v>0</v>
      </c>
      <c r="P69">
        <v>84</v>
      </c>
      <c r="Q69">
        <v>84</v>
      </c>
      <c r="S69">
        <v>84</v>
      </c>
      <c r="T69">
        <v>84</v>
      </c>
      <c r="V69">
        <v>84</v>
      </c>
      <c r="W69">
        <v>84</v>
      </c>
      <c r="X69" s="17" t="s">
        <v>215</v>
      </c>
      <c r="Y69" s="16" t="s">
        <v>213</v>
      </c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x14ac:dyDescent="0.2">
      <c r="A70" t="s">
        <v>154</v>
      </c>
      <c r="B70" s="1">
        <v>44290</v>
      </c>
      <c r="C70" s="2">
        <v>2021</v>
      </c>
      <c r="D70" t="s">
        <v>16</v>
      </c>
      <c r="E70" t="s">
        <v>200</v>
      </c>
      <c r="F70" t="s">
        <v>201</v>
      </c>
      <c r="G70" t="s">
        <v>213</v>
      </c>
      <c r="H70" t="s">
        <v>212</v>
      </c>
      <c r="I70" s="15"/>
      <c r="J70" s="15">
        <v>1</v>
      </c>
      <c r="K70">
        <v>1</v>
      </c>
      <c r="L70" s="2">
        <v>0</v>
      </c>
      <c r="M70">
        <v>0</v>
      </c>
      <c r="N70" s="2">
        <v>0</v>
      </c>
      <c r="O70">
        <v>83</v>
      </c>
      <c r="Q70">
        <v>83</v>
      </c>
      <c r="R70">
        <v>83</v>
      </c>
      <c r="T70">
        <v>83</v>
      </c>
      <c r="U70">
        <v>83</v>
      </c>
      <c r="W70">
        <v>83</v>
      </c>
      <c r="X70" s="17" t="s">
        <v>219</v>
      </c>
      <c r="Y70" s="16" t="s">
        <v>213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x14ac:dyDescent="0.2">
      <c r="A71" t="s">
        <v>154</v>
      </c>
      <c r="B71" s="1">
        <v>44290</v>
      </c>
      <c r="C71" s="2">
        <v>2021</v>
      </c>
      <c r="D71" t="s">
        <v>16</v>
      </c>
      <c r="E71" t="s">
        <v>202</v>
      </c>
      <c r="F71" t="s">
        <v>203</v>
      </c>
      <c r="G71" t="s">
        <v>211</v>
      </c>
      <c r="H71" t="s">
        <v>213</v>
      </c>
      <c r="I71" s="15">
        <v>0</v>
      </c>
      <c r="J71" s="15"/>
      <c r="K71">
        <v>1</v>
      </c>
      <c r="L71" s="2">
        <v>2</v>
      </c>
      <c r="M71">
        <v>1</v>
      </c>
      <c r="N71" s="2">
        <v>2</v>
      </c>
      <c r="O71">
        <v>15</v>
      </c>
      <c r="P71" t="s">
        <v>317</v>
      </c>
      <c r="Q71" t="s">
        <v>318</v>
      </c>
      <c r="R71">
        <v>15</v>
      </c>
      <c r="S71">
        <v>9</v>
      </c>
      <c r="T71">
        <v>9</v>
      </c>
      <c r="U71">
        <v>15</v>
      </c>
      <c r="V71">
        <v>44</v>
      </c>
      <c r="W71">
        <v>44</v>
      </c>
      <c r="X71" s="17" t="s">
        <v>215</v>
      </c>
      <c r="Y71" s="16" t="s">
        <v>216</v>
      </c>
      <c r="Z71" s="16" t="s">
        <v>286</v>
      </c>
      <c r="AA71" s="16" t="s">
        <v>213</v>
      </c>
      <c r="AB71" s="16" t="s">
        <v>213</v>
      </c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x14ac:dyDescent="0.2">
      <c r="A72" t="s">
        <v>159</v>
      </c>
      <c r="B72" s="1">
        <v>44290</v>
      </c>
      <c r="C72" s="2">
        <v>2021</v>
      </c>
      <c r="D72" t="s">
        <v>16</v>
      </c>
      <c r="E72" t="s">
        <v>204</v>
      </c>
      <c r="F72" t="s">
        <v>205</v>
      </c>
      <c r="G72" t="s">
        <v>211</v>
      </c>
      <c r="H72" t="s">
        <v>212</v>
      </c>
      <c r="I72" s="15">
        <v>1</v>
      </c>
      <c r="J72" s="15">
        <v>1</v>
      </c>
      <c r="K72">
        <v>1</v>
      </c>
      <c r="L72" s="2">
        <v>2</v>
      </c>
      <c r="M72">
        <v>1</v>
      </c>
      <c r="N72" s="2">
        <v>1</v>
      </c>
      <c r="O72">
        <v>32</v>
      </c>
      <c r="P72" t="s">
        <v>319</v>
      </c>
      <c r="Q72" t="s">
        <v>320</v>
      </c>
      <c r="R72">
        <v>32</v>
      </c>
      <c r="S72">
        <v>15</v>
      </c>
      <c r="T72">
        <v>15</v>
      </c>
      <c r="U72">
        <v>32</v>
      </c>
      <c r="V72">
        <v>61</v>
      </c>
      <c r="W72">
        <v>61</v>
      </c>
      <c r="X72" s="17" t="s">
        <v>215</v>
      </c>
      <c r="Y72" s="16" t="s">
        <v>216</v>
      </c>
      <c r="Z72" s="16" t="s">
        <v>286</v>
      </c>
      <c r="AA72" s="16" t="s">
        <v>213</v>
      </c>
      <c r="AB72" s="16" t="s">
        <v>213</v>
      </c>
      <c r="AC72" s="16" t="s">
        <v>213</v>
      </c>
      <c r="AD72" s="16" t="s">
        <v>213</v>
      </c>
      <c r="AE72" s="16"/>
      <c r="AF72" s="16"/>
      <c r="AG72" s="16"/>
      <c r="AH72" s="16"/>
      <c r="AI72" s="16"/>
      <c r="AJ72" s="16"/>
      <c r="AK72" s="16"/>
      <c r="AL72" s="16"/>
    </row>
    <row r="73" spans="1:38" x14ac:dyDescent="0.2">
      <c r="A73" t="s">
        <v>51</v>
      </c>
      <c r="B73" s="1">
        <v>44291</v>
      </c>
      <c r="C73" s="2">
        <v>2021</v>
      </c>
      <c r="D73" t="s">
        <v>16</v>
      </c>
      <c r="E73" t="s">
        <v>80</v>
      </c>
      <c r="F73" t="s">
        <v>52</v>
      </c>
      <c r="G73" t="s">
        <v>211</v>
      </c>
      <c r="H73" t="s">
        <v>213</v>
      </c>
      <c r="I73" s="15">
        <v>0</v>
      </c>
      <c r="J73" s="15"/>
      <c r="K73">
        <v>4</v>
      </c>
      <c r="L73" s="2">
        <v>1</v>
      </c>
      <c r="M73">
        <v>3</v>
      </c>
      <c r="N73" s="2">
        <v>1</v>
      </c>
      <c r="O73" t="s">
        <v>325</v>
      </c>
      <c r="P73">
        <v>14</v>
      </c>
      <c r="Q73" t="s">
        <v>326</v>
      </c>
      <c r="R73">
        <v>5</v>
      </c>
      <c r="S73">
        <v>14</v>
      </c>
      <c r="T73">
        <v>5</v>
      </c>
      <c r="U73">
        <v>61</v>
      </c>
      <c r="V73">
        <v>14</v>
      </c>
      <c r="W73">
        <v>61</v>
      </c>
      <c r="X73" s="17" t="s">
        <v>219</v>
      </c>
      <c r="Y73" s="16" t="s">
        <v>216</v>
      </c>
      <c r="Z73" s="16" t="s">
        <v>228</v>
      </c>
      <c r="AA73" s="16" t="s">
        <v>231</v>
      </c>
      <c r="AB73" s="16" t="s">
        <v>232</v>
      </c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x14ac:dyDescent="0.2">
      <c r="A74" t="s">
        <v>51</v>
      </c>
      <c r="B74" s="1">
        <v>44291</v>
      </c>
      <c r="C74" s="2">
        <v>2021</v>
      </c>
      <c r="D74" t="s">
        <v>16</v>
      </c>
      <c r="E74" t="s">
        <v>75</v>
      </c>
      <c r="F74" t="s">
        <v>78</v>
      </c>
      <c r="G74" t="s">
        <v>211</v>
      </c>
      <c r="H74" t="s">
        <v>213</v>
      </c>
      <c r="I74" s="15">
        <v>1</v>
      </c>
      <c r="J74" s="15"/>
      <c r="K74">
        <v>3</v>
      </c>
      <c r="L74" s="2">
        <v>0</v>
      </c>
      <c r="M74">
        <v>2</v>
      </c>
      <c r="N74" s="2">
        <v>0</v>
      </c>
      <c r="O74" t="s">
        <v>327</v>
      </c>
      <c r="Q74" t="s">
        <v>328</v>
      </c>
      <c r="R74">
        <v>30</v>
      </c>
      <c r="T74">
        <v>30</v>
      </c>
      <c r="U74">
        <v>3</v>
      </c>
      <c r="W74">
        <v>3</v>
      </c>
      <c r="X74" s="17" t="s">
        <v>219</v>
      </c>
      <c r="Y74" s="16" t="s">
        <v>220</v>
      </c>
      <c r="Z74" s="16" t="s">
        <v>213</v>
      </c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x14ac:dyDescent="0.2">
      <c r="A75" t="s">
        <v>81</v>
      </c>
      <c r="B75" s="1">
        <v>44291</v>
      </c>
      <c r="C75" s="2">
        <v>2021</v>
      </c>
      <c r="D75" t="s">
        <v>16</v>
      </c>
      <c r="E75" t="s">
        <v>84</v>
      </c>
      <c r="F75" t="s">
        <v>86</v>
      </c>
      <c r="G75" t="s">
        <v>211</v>
      </c>
      <c r="H75" t="s">
        <v>213</v>
      </c>
      <c r="I75" s="15">
        <v>1</v>
      </c>
      <c r="J75" s="15"/>
      <c r="K75">
        <v>0</v>
      </c>
      <c r="L75" s="2">
        <v>1</v>
      </c>
      <c r="M75">
        <v>0</v>
      </c>
      <c r="N75" s="2">
        <v>1</v>
      </c>
      <c r="P75">
        <v>41</v>
      </c>
      <c r="Q75">
        <v>41</v>
      </c>
      <c r="S75">
        <v>41</v>
      </c>
      <c r="T75">
        <v>41</v>
      </c>
      <c r="V75">
        <v>41</v>
      </c>
      <c r="W75">
        <v>41</v>
      </c>
      <c r="X75" s="17" t="s">
        <v>215</v>
      </c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x14ac:dyDescent="0.2">
      <c r="A76" t="s">
        <v>81</v>
      </c>
      <c r="B76" s="1">
        <v>44291</v>
      </c>
      <c r="C76" s="2">
        <v>2021</v>
      </c>
      <c r="D76" t="s">
        <v>16</v>
      </c>
      <c r="E76" t="s">
        <v>91</v>
      </c>
      <c r="F76" t="s">
        <v>87</v>
      </c>
      <c r="G76" t="s">
        <v>211</v>
      </c>
      <c r="H76" t="s">
        <v>213</v>
      </c>
      <c r="I76" s="15">
        <v>1</v>
      </c>
      <c r="J76" s="15"/>
      <c r="K76">
        <v>1</v>
      </c>
      <c r="L76" s="2">
        <v>0</v>
      </c>
      <c r="M76">
        <v>0</v>
      </c>
      <c r="N76" s="2">
        <v>0</v>
      </c>
      <c r="O76">
        <v>55</v>
      </c>
      <c r="Q76">
        <v>55</v>
      </c>
      <c r="R76">
        <v>55</v>
      </c>
      <c r="T76">
        <v>55</v>
      </c>
      <c r="U76">
        <v>55</v>
      </c>
      <c r="W76">
        <v>55</v>
      </c>
      <c r="X76" s="17" t="s">
        <v>219</v>
      </c>
      <c r="Y76" s="16" t="s">
        <v>213</v>
      </c>
      <c r="Z76" s="16" t="s">
        <v>213</v>
      </c>
      <c r="AA76" s="16" t="s">
        <v>213</v>
      </c>
      <c r="AB76" s="16" t="s">
        <v>213</v>
      </c>
      <c r="AC76" s="16" t="s">
        <v>213</v>
      </c>
      <c r="AD76" s="16" t="s">
        <v>213</v>
      </c>
      <c r="AE76" s="16" t="s">
        <v>213</v>
      </c>
      <c r="AF76" s="16" t="s">
        <v>213</v>
      </c>
      <c r="AG76" s="16" t="s">
        <v>213</v>
      </c>
      <c r="AH76" s="16" t="s">
        <v>213</v>
      </c>
      <c r="AI76" s="16"/>
      <c r="AJ76" s="16"/>
      <c r="AK76" s="16"/>
      <c r="AL76" s="16"/>
    </row>
    <row r="77" spans="1:38" x14ac:dyDescent="0.2">
      <c r="A77" t="s">
        <v>94</v>
      </c>
      <c r="B77" s="1">
        <v>44291</v>
      </c>
      <c r="C77" s="2">
        <v>2021</v>
      </c>
      <c r="D77" t="s">
        <v>16</v>
      </c>
      <c r="E77" t="s">
        <v>206</v>
      </c>
      <c r="F77" t="s">
        <v>207</v>
      </c>
      <c r="G77" t="s">
        <v>211</v>
      </c>
      <c r="H77" t="s">
        <v>213</v>
      </c>
      <c r="I77" s="15">
        <v>1</v>
      </c>
      <c r="J77" s="15"/>
      <c r="K77">
        <v>2</v>
      </c>
      <c r="L77" s="2">
        <v>1</v>
      </c>
      <c r="M77">
        <v>1</v>
      </c>
      <c r="N77" s="2">
        <v>1</v>
      </c>
      <c r="O77" t="s">
        <v>329</v>
      </c>
      <c r="P77">
        <v>16</v>
      </c>
      <c r="Q77" t="s">
        <v>330</v>
      </c>
      <c r="R77">
        <v>3</v>
      </c>
      <c r="S77">
        <v>16</v>
      </c>
      <c r="T77">
        <v>3</v>
      </c>
      <c r="U77">
        <v>77</v>
      </c>
      <c r="V77">
        <v>16</v>
      </c>
      <c r="W77">
        <v>77</v>
      </c>
      <c r="X77" s="17" t="s">
        <v>219</v>
      </c>
      <c r="Y77" s="16" t="s">
        <v>216</v>
      </c>
      <c r="Z77" s="16" t="s">
        <v>228</v>
      </c>
      <c r="AA77" s="16" t="s">
        <v>213</v>
      </c>
      <c r="AB77" s="16" t="s">
        <v>213</v>
      </c>
      <c r="AC77" s="16" t="s">
        <v>213</v>
      </c>
      <c r="AD77" s="16" t="s">
        <v>213</v>
      </c>
      <c r="AE77" s="16" t="s">
        <v>213</v>
      </c>
      <c r="AF77" s="16" t="s">
        <v>213</v>
      </c>
      <c r="AG77" s="16" t="s">
        <v>213</v>
      </c>
      <c r="AH77" s="16" t="s">
        <v>213</v>
      </c>
      <c r="AI77" s="16"/>
      <c r="AJ77" s="16"/>
      <c r="AK77" s="16"/>
      <c r="AL77" s="16"/>
    </row>
    <row r="78" spans="1:38" x14ac:dyDescent="0.2">
      <c r="I78" s="15"/>
      <c r="J78" s="15"/>
      <c r="X78" s="17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x14ac:dyDescent="0.2">
      <c r="I79" s="15"/>
      <c r="J79" s="15"/>
      <c r="X79" s="17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x14ac:dyDescent="0.2">
      <c r="I80" s="15"/>
      <c r="J80" s="15"/>
      <c r="X80" s="17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9:38" x14ac:dyDescent="0.2">
      <c r="I81" s="15"/>
      <c r="J81" s="15"/>
      <c r="X81" s="17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9:38" x14ac:dyDescent="0.2">
      <c r="I82" s="15"/>
      <c r="J82" s="15"/>
      <c r="X82" s="17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9:38" x14ac:dyDescent="0.2">
      <c r="I83" s="15"/>
      <c r="J83" s="15"/>
      <c r="X83" s="17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9:38" x14ac:dyDescent="0.2">
      <c r="I84" s="15"/>
      <c r="J84" s="15"/>
      <c r="X84" s="17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9:38" x14ac:dyDescent="0.2">
      <c r="I85" s="15"/>
      <c r="J85" s="15"/>
      <c r="X85" s="17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9:38" x14ac:dyDescent="0.2">
      <c r="I86" s="15"/>
      <c r="J86" s="15"/>
      <c r="X86" s="17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9:38" x14ac:dyDescent="0.2">
      <c r="I87" s="15"/>
      <c r="J87" s="15"/>
      <c r="X87" s="17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9:38" x14ac:dyDescent="0.2">
      <c r="I88" s="15"/>
      <c r="J88" s="15"/>
      <c r="X88" s="17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9:38" x14ac:dyDescent="0.2">
      <c r="I89" s="15"/>
      <c r="J89" s="15"/>
      <c r="X89" s="17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9:38" x14ac:dyDescent="0.2">
      <c r="I90" s="15"/>
      <c r="J90" s="15"/>
      <c r="X90" s="17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9:38" x14ac:dyDescent="0.2">
      <c r="I91" s="15"/>
      <c r="J91" s="15"/>
      <c r="X91" s="17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9:38" x14ac:dyDescent="0.2">
      <c r="I92" s="15"/>
      <c r="J92" s="15"/>
      <c r="X92" s="17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9:38" x14ac:dyDescent="0.2">
      <c r="I93" s="15"/>
      <c r="J93" s="15"/>
      <c r="X93" s="17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9:38" x14ac:dyDescent="0.2">
      <c r="I94" s="15"/>
      <c r="J94" s="15"/>
      <c r="X94" s="17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9:38" x14ac:dyDescent="0.2">
      <c r="I95" s="15"/>
      <c r="J95" s="15"/>
      <c r="X95" s="17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9:38" x14ac:dyDescent="0.2">
      <c r="I96" s="15"/>
      <c r="J96" s="15"/>
      <c r="X96" s="17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9:38" x14ac:dyDescent="0.2">
      <c r="I97" s="15"/>
      <c r="J97" s="15"/>
      <c r="X97" s="17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9:38" x14ac:dyDescent="0.2">
      <c r="I98" s="15"/>
      <c r="J98" s="15"/>
      <c r="X98" s="17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9:38" x14ac:dyDescent="0.2">
      <c r="I99" s="15"/>
      <c r="J99" s="15"/>
      <c r="X99" s="17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9:38" x14ac:dyDescent="0.2">
      <c r="I100" s="15"/>
      <c r="J100" s="15"/>
      <c r="X100" s="17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9:38" x14ac:dyDescent="0.2">
      <c r="I101" s="15"/>
      <c r="J101" s="15"/>
      <c r="X101" s="17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9:38" x14ac:dyDescent="0.2">
      <c r="I102" s="15"/>
      <c r="J102" s="15"/>
      <c r="X102" s="17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9:38" x14ac:dyDescent="0.2">
      <c r="I103" s="15"/>
      <c r="J103" s="15"/>
      <c r="X103" s="17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9:38" x14ac:dyDescent="0.2">
      <c r="I104" s="15"/>
      <c r="J104" s="15"/>
      <c r="X104" s="17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9:38" x14ac:dyDescent="0.2">
      <c r="I105" s="15"/>
      <c r="J105" s="15"/>
      <c r="X105" s="17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9:38" x14ac:dyDescent="0.2">
      <c r="I106" s="15"/>
      <c r="J106" s="15"/>
      <c r="X106" s="17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9:38" x14ac:dyDescent="0.2">
      <c r="I107" s="15"/>
      <c r="J107" s="15"/>
      <c r="X107" s="17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9:38" x14ac:dyDescent="0.2">
      <c r="I108" s="15"/>
      <c r="J108" s="15"/>
      <c r="X108" s="17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9:38" x14ac:dyDescent="0.2">
      <c r="I109" s="15"/>
      <c r="J109" s="15"/>
      <c r="X109" s="17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9:38" x14ac:dyDescent="0.2">
      <c r="I110" s="15"/>
      <c r="J110" s="15"/>
      <c r="X110" s="17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9:38" x14ac:dyDescent="0.2">
      <c r="I111" s="15"/>
      <c r="J111" s="15"/>
      <c r="X111" s="17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9:38" x14ac:dyDescent="0.2">
      <c r="I112" s="15"/>
      <c r="J112" s="15"/>
      <c r="X112" s="17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9:38" x14ac:dyDescent="0.2">
      <c r="I113" s="15"/>
      <c r="J113" s="15"/>
      <c r="X113" s="17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9:38" x14ac:dyDescent="0.2">
      <c r="I114" s="15"/>
      <c r="J114" s="15"/>
      <c r="X114" s="17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9:38" x14ac:dyDescent="0.2">
      <c r="I115" s="15"/>
      <c r="J115" s="15"/>
      <c r="X115" s="17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9:38" x14ac:dyDescent="0.2">
      <c r="I116" s="15"/>
      <c r="J116" s="15"/>
      <c r="X116" s="17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9:38" x14ac:dyDescent="0.2">
      <c r="I117" s="15"/>
      <c r="J117" s="15"/>
      <c r="X117" s="17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9:38" x14ac:dyDescent="0.2">
      <c r="I118" s="15"/>
      <c r="J118" s="15"/>
      <c r="X118" s="17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9:38" x14ac:dyDescent="0.2">
      <c r="I119" s="15"/>
      <c r="J119" s="15"/>
      <c r="X119" s="17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9:38" x14ac:dyDescent="0.2">
      <c r="I120" s="15"/>
      <c r="J120" s="15"/>
      <c r="X120" s="17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9:38" x14ac:dyDescent="0.2">
      <c r="I121" s="15"/>
      <c r="J121" s="15"/>
      <c r="X121" s="17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9:38" x14ac:dyDescent="0.2">
      <c r="I122" s="15"/>
      <c r="J122" s="15"/>
      <c r="X122" s="17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9:38" x14ac:dyDescent="0.2">
      <c r="I123" s="15"/>
      <c r="J123" s="15"/>
      <c r="X123" s="17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9:38" x14ac:dyDescent="0.2">
      <c r="I124" s="15"/>
      <c r="J124" s="15"/>
      <c r="X124" s="17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9:38" x14ac:dyDescent="0.2">
      <c r="I125" s="15"/>
      <c r="J125" s="15"/>
      <c r="X125" s="17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9:38" x14ac:dyDescent="0.2">
      <c r="I126" s="15"/>
      <c r="J126" s="15"/>
      <c r="X126" s="17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9:38" x14ac:dyDescent="0.2">
      <c r="I127" s="15"/>
      <c r="J127" s="15"/>
      <c r="X127" s="17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9:38" x14ac:dyDescent="0.2">
      <c r="I128" s="15"/>
      <c r="J128" s="15"/>
      <c r="X128" s="17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9:38" x14ac:dyDescent="0.2">
      <c r="I129" s="15"/>
      <c r="J129" s="15"/>
      <c r="X129" s="17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9:38" x14ac:dyDescent="0.2">
      <c r="I130" s="15"/>
      <c r="J130" s="15"/>
      <c r="X130" s="17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9:38" x14ac:dyDescent="0.2">
      <c r="I131" s="15"/>
      <c r="J131" s="15"/>
      <c r="X131" s="17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9:38" x14ac:dyDescent="0.2">
      <c r="I132" s="15"/>
      <c r="J132" s="15"/>
      <c r="X132" s="17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9:38" x14ac:dyDescent="0.2">
      <c r="I133" s="15"/>
      <c r="J133" s="15"/>
      <c r="X133" s="17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9:38" x14ac:dyDescent="0.2">
      <c r="I134" s="15"/>
      <c r="J134" s="15"/>
      <c r="X134" s="17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9:38" x14ac:dyDescent="0.2">
      <c r="I135" s="15"/>
      <c r="J135" s="15"/>
      <c r="X135" s="17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9:38" x14ac:dyDescent="0.2">
      <c r="I136" s="15"/>
      <c r="J136" s="15"/>
      <c r="X136" s="17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9:38" x14ac:dyDescent="0.2">
      <c r="I137" s="15"/>
      <c r="J137" s="15"/>
      <c r="X137" s="17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9:38" x14ac:dyDescent="0.2">
      <c r="I138" s="15"/>
      <c r="J138" s="15"/>
      <c r="X138" s="17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9:38" x14ac:dyDescent="0.2">
      <c r="I139" s="15"/>
      <c r="J139" s="15"/>
      <c r="X139" s="17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9:38" x14ac:dyDescent="0.2">
      <c r="I140" s="15"/>
      <c r="J140" s="15"/>
      <c r="X140" s="17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9:38" x14ac:dyDescent="0.2">
      <c r="I141" s="15"/>
      <c r="J141" s="15"/>
      <c r="X141" s="17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9:38" x14ac:dyDescent="0.2">
      <c r="I142" s="15"/>
      <c r="J142" s="15"/>
      <c r="X142" s="17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9:38" x14ac:dyDescent="0.2">
      <c r="I143" s="15"/>
      <c r="J143" s="15"/>
      <c r="X143" s="17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9:38" x14ac:dyDescent="0.2">
      <c r="I144" s="15"/>
      <c r="J144" s="15"/>
      <c r="X144" s="17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7:38" x14ac:dyDescent="0.2">
      <c r="I145" s="15"/>
      <c r="J145" s="15"/>
      <c r="X145" s="17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7:38" x14ac:dyDescent="0.2">
      <c r="I146" s="15"/>
      <c r="J146" s="15"/>
      <c r="X146" s="17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7:38" x14ac:dyDescent="0.2">
      <c r="I147" s="15"/>
      <c r="J147" s="15"/>
      <c r="X147" s="17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7:38" x14ac:dyDescent="0.2">
      <c r="I148" s="15"/>
      <c r="J148" s="15"/>
      <c r="X148" s="17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7:38" x14ac:dyDescent="0.2">
      <c r="I149" s="15"/>
      <c r="J149" s="15"/>
      <c r="X149" s="17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7:38" x14ac:dyDescent="0.2">
      <c r="I150" s="15"/>
      <c r="J150" s="15"/>
      <c r="X150" s="17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7:38" x14ac:dyDescent="0.2">
      <c r="I151" s="15"/>
      <c r="J151" s="15"/>
      <c r="X151" s="17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7:38" x14ac:dyDescent="0.2">
      <c r="I152" s="15"/>
      <c r="J152" s="15"/>
      <c r="X152" s="17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7:38" x14ac:dyDescent="0.2">
      <c r="I153" s="15"/>
      <c r="J153" s="15"/>
      <c r="X153" s="17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7:38" x14ac:dyDescent="0.2">
      <c r="I154" s="15"/>
      <c r="J154" s="15"/>
      <c r="X154" s="17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7:38" x14ac:dyDescent="0.2">
      <c r="I155" s="15"/>
      <c r="J155" s="15"/>
      <c r="X155" s="17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7:38" ht="13.8" x14ac:dyDescent="0.25">
      <c r="G156" s="18"/>
      <c r="H156" s="18"/>
      <c r="I156" s="15"/>
      <c r="J156" s="15"/>
      <c r="X156" s="17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7:38" x14ac:dyDescent="0.2">
      <c r="I157" s="15"/>
      <c r="J157" s="15"/>
      <c r="X157" s="17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7:38" x14ac:dyDescent="0.2">
      <c r="I158" s="15"/>
      <c r="J158" s="15"/>
      <c r="X158" s="17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7:38" x14ac:dyDescent="0.2">
      <c r="I159" s="15"/>
      <c r="J159" s="15"/>
      <c r="X159" s="17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7:38" x14ac:dyDescent="0.2">
      <c r="I160" s="15"/>
      <c r="J160" s="15"/>
      <c r="X160" s="17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7:38" x14ac:dyDescent="0.2">
      <c r="I161" s="15"/>
      <c r="J161" s="15"/>
      <c r="X161" s="17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spans="7:38" x14ac:dyDescent="0.2">
      <c r="I162" s="15"/>
      <c r="J162" s="15"/>
      <c r="X162" s="17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7:38" x14ac:dyDescent="0.2">
      <c r="I163" s="15"/>
      <c r="J163" s="15"/>
      <c r="X163" s="17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7:38" x14ac:dyDescent="0.2">
      <c r="I164" s="15"/>
      <c r="J164" s="15"/>
      <c r="X164" s="17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</row>
    <row r="165" spans="7:38" x14ac:dyDescent="0.2">
      <c r="I165" s="15"/>
      <c r="J165" s="15"/>
      <c r="X165" s="17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</row>
    <row r="166" spans="7:38" x14ac:dyDescent="0.2">
      <c r="I166" s="15"/>
      <c r="J166" s="15"/>
      <c r="X166" s="17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7:38" x14ac:dyDescent="0.2">
      <c r="I167" s="15"/>
      <c r="J167" s="15"/>
      <c r="X167" s="17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7:38" x14ac:dyDescent="0.2">
      <c r="I168" s="15"/>
      <c r="J168" s="15"/>
      <c r="X168" s="17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spans="7:38" x14ac:dyDescent="0.2">
      <c r="I169" s="15"/>
      <c r="J169" s="15"/>
      <c r="X169" s="17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7:38" x14ac:dyDescent="0.2">
      <c r="I170" s="15"/>
      <c r="J170" s="15"/>
      <c r="X170" s="17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spans="7:38" x14ac:dyDescent="0.2">
      <c r="I171" s="15"/>
      <c r="J171" s="15"/>
      <c r="X171" s="17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7:38" x14ac:dyDescent="0.2">
      <c r="I172" s="15"/>
      <c r="J172" s="15"/>
      <c r="X172" s="17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</row>
    <row r="173" spans="7:38" x14ac:dyDescent="0.2">
      <c r="I173" s="15"/>
      <c r="J173" s="15"/>
      <c r="X173" s="17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</row>
    <row r="174" spans="7:38" x14ac:dyDescent="0.2">
      <c r="I174" s="15"/>
      <c r="J174" s="15"/>
      <c r="X174" s="17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</row>
    <row r="175" spans="7:38" x14ac:dyDescent="0.2">
      <c r="I175" s="15"/>
      <c r="J175" s="15"/>
      <c r="X175" s="17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</row>
    <row r="176" spans="7:38" ht="13.8" x14ac:dyDescent="0.25">
      <c r="G176" s="18"/>
      <c r="H176" s="18"/>
      <c r="I176" s="15"/>
      <c r="J176" s="15"/>
      <c r="X176" s="17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7:38" x14ac:dyDescent="0.2">
      <c r="I177" s="15"/>
      <c r="J177" s="15"/>
      <c r="X177" s="17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spans="7:38" x14ac:dyDescent="0.2">
      <c r="I178" s="15"/>
      <c r="J178" s="15"/>
      <c r="X178" s="17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7:38" x14ac:dyDescent="0.2">
      <c r="I179" s="15"/>
      <c r="J179" s="15"/>
      <c r="X179" s="17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7:38" x14ac:dyDescent="0.2">
      <c r="I180" s="15"/>
      <c r="J180" s="15"/>
      <c r="X180" s="17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</row>
    <row r="181" spans="7:38" x14ac:dyDescent="0.2">
      <c r="I181" s="15"/>
      <c r="J181" s="15"/>
      <c r="X181" s="17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7:38" x14ac:dyDescent="0.2">
      <c r="I182" s="15"/>
      <c r="J182" s="15"/>
      <c r="X182" s="17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spans="7:38" ht="13.8" x14ac:dyDescent="0.25">
      <c r="G183" s="18"/>
      <c r="H183" s="18"/>
      <c r="I183" s="15"/>
      <c r="J183" s="15"/>
      <c r="X183" s="17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7:38" x14ac:dyDescent="0.2">
      <c r="I184" s="15"/>
      <c r="J184" s="15"/>
      <c r="X184" s="17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spans="7:38" x14ac:dyDescent="0.2">
      <c r="I185" s="15"/>
      <c r="J185" s="15"/>
      <c r="X185" s="17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7:38" x14ac:dyDescent="0.2">
      <c r="I186" s="15"/>
      <c r="J186" s="15"/>
      <c r="X186" s="17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spans="7:38" x14ac:dyDescent="0.2">
      <c r="I187" s="15"/>
      <c r="J187" s="15"/>
      <c r="X187" s="17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7:38" x14ac:dyDescent="0.2">
      <c r="I188" s="15"/>
      <c r="J188" s="15"/>
      <c r="X188" s="17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7:38" x14ac:dyDescent="0.2">
      <c r="I189" s="15"/>
      <c r="J189" s="15"/>
      <c r="X189" s="17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7:38" ht="13.8" x14ac:dyDescent="0.25">
      <c r="G190" s="18"/>
      <c r="H190" s="18"/>
      <c r="I190" s="15"/>
      <c r="J190" s="15"/>
      <c r="X190" s="17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7:38" x14ac:dyDescent="0.2">
      <c r="I191" s="15"/>
      <c r="J191" s="15"/>
      <c r="X191" s="17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</row>
    <row r="192" spans="7:38" x14ac:dyDescent="0.2">
      <c r="I192" s="15"/>
      <c r="J192" s="15"/>
      <c r="X192" s="17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</row>
    <row r="193" spans="7:38" x14ac:dyDescent="0.2">
      <c r="I193" s="15"/>
      <c r="J193" s="15"/>
      <c r="X193" s="17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7:38" x14ac:dyDescent="0.2">
      <c r="I194" s="15"/>
      <c r="J194" s="15"/>
      <c r="X194" s="17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7:38" x14ac:dyDescent="0.2">
      <c r="I195" s="15"/>
      <c r="J195" s="15"/>
      <c r="X195" s="17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7:38" x14ac:dyDescent="0.2">
      <c r="I196" s="15"/>
      <c r="J196" s="15"/>
      <c r="X196" s="17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7:38" ht="13.8" x14ac:dyDescent="0.25">
      <c r="G197" s="18"/>
      <c r="H197" s="18"/>
      <c r="I197" s="15"/>
      <c r="J197" s="15"/>
      <c r="X197" s="17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7:38" x14ac:dyDescent="0.2">
      <c r="I198" s="15"/>
      <c r="J198" s="15"/>
      <c r="X198" s="17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</row>
    <row r="199" spans="7:38" x14ac:dyDescent="0.2">
      <c r="I199" s="15"/>
      <c r="J199" s="15"/>
      <c r="X199" s="17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</row>
    <row r="200" spans="7:38" x14ac:dyDescent="0.2">
      <c r="I200" s="15"/>
      <c r="J200" s="15"/>
      <c r="X200" s="17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7:38" x14ac:dyDescent="0.2">
      <c r="I201" s="15"/>
      <c r="J201" s="15"/>
      <c r="X201" s="17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</row>
    <row r="202" spans="7:38" x14ac:dyDescent="0.2">
      <c r="I202" s="15"/>
      <c r="J202" s="15"/>
      <c r="X202" s="17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</row>
    <row r="203" spans="7:38" x14ac:dyDescent="0.2">
      <c r="I203" s="15"/>
      <c r="J203" s="15"/>
      <c r="X203" s="17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spans="7:38" x14ac:dyDescent="0.2">
      <c r="I204" s="15"/>
      <c r="J204" s="15"/>
      <c r="X204" s="17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</row>
    <row r="205" spans="7:38" x14ac:dyDescent="0.2">
      <c r="I205" s="15"/>
      <c r="J205" s="15"/>
      <c r="X205" s="17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</row>
    <row r="206" spans="7:38" x14ac:dyDescent="0.2">
      <c r="I206" s="15"/>
      <c r="J206" s="15"/>
      <c r="X206" s="17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</row>
    <row r="207" spans="7:38" x14ac:dyDescent="0.2">
      <c r="I207" s="15"/>
      <c r="J207" s="15"/>
      <c r="X207" s="17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</row>
    <row r="208" spans="7:38" x14ac:dyDescent="0.2">
      <c r="I208" s="15"/>
      <c r="J208" s="15"/>
      <c r="X208" s="17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</row>
    <row r="209" spans="9:38" x14ac:dyDescent="0.2">
      <c r="I209" s="15"/>
      <c r="J209" s="15"/>
      <c r="X209" s="17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</row>
    <row r="210" spans="9:38" x14ac:dyDescent="0.2">
      <c r="I210" s="15"/>
      <c r="J210" s="15"/>
      <c r="X210" s="17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</row>
    <row r="211" spans="9:38" x14ac:dyDescent="0.2">
      <c r="I211" s="15"/>
      <c r="J211" s="15"/>
      <c r="X211" s="17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</row>
    <row r="212" spans="9:38" x14ac:dyDescent="0.2">
      <c r="I212" s="15"/>
      <c r="J212" s="15"/>
      <c r="X212" s="17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</row>
    <row r="213" spans="9:38" x14ac:dyDescent="0.2">
      <c r="I213" s="15"/>
      <c r="J213" s="15"/>
      <c r="X213" s="17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</row>
    <row r="214" spans="9:38" x14ac:dyDescent="0.2">
      <c r="I214" s="15"/>
      <c r="J214" s="15"/>
      <c r="X214" s="17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</row>
    <row r="215" spans="9:38" x14ac:dyDescent="0.2">
      <c r="I215" s="15"/>
      <c r="J215" s="15"/>
      <c r="X215" s="17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</row>
    <row r="216" spans="9:38" x14ac:dyDescent="0.2">
      <c r="I216" s="15"/>
      <c r="J216" s="15"/>
      <c r="X216" s="17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</row>
    <row r="217" spans="9:38" x14ac:dyDescent="0.2">
      <c r="I217" s="15"/>
      <c r="J217" s="15"/>
      <c r="X217" s="17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</row>
    <row r="218" spans="9:38" x14ac:dyDescent="0.2">
      <c r="I218" s="15"/>
      <c r="J218" s="15"/>
      <c r="X218" s="17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</row>
    <row r="219" spans="9:38" x14ac:dyDescent="0.2">
      <c r="I219" s="15"/>
      <c r="J219" s="15"/>
      <c r="X219" s="17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</row>
    <row r="220" spans="9:38" x14ac:dyDescent="0.2">
      <c r="I220" s="15"/>
      <c r="J220" s="15"/>
      <c r="X220" s="17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</row>
    <row r="221" spans="9:38" x14ac:dyDescent="0.2">
      <c r="I221" s="15"/>
      <c r="J221" s="15"/>
      <c r="X221" s="17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</row>
    <row r="222" spans="9:38" x14ac:dyDescent="0.2">
      <c r="I222" s="15"/>
      <c r="J222" s="15"/>
      <c r="X222" s="17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</row>
    <row r="223" spans="9:38" x14ac:dyDescent="0.2">
      <c r="I223" s="15"/>
      <c r="J223" s="15"/>
      <c r="X223" s="17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</row>
    <row r="224" spans="9:38" x14ac:dyDescent="0.2">
      <c r="I224" s="15"/>
      <c r="J224" s="15"/>
      <c r="X224" s="17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</row>
    <row r="225" spans="9:38" x14ac:dyDescent="0.2">
      <c r="I225" s="15"/>
      <c r="J225" s="15"/>
      <c r="X225" s="17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</row>
    <row r="226" spans="9:38" x14ac:dyDescent="0.2">
      <c r="I226" s="15"/>
      <c r="J226" s="15"/>
      <c r="X226" s="17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</row>
    <row r="227" spans="9:38" x14ac:dyDescent="0.2">
      <c r="I227" s="15"/>
      <c r="J227" s="15"/>
      <c r="X227" s="17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</row>
    <row r="228" spans="9:38" x14ac:dyDescent="0.2">
      <c r="I228" s="15"/>
      <c r="J228" s="15"/>
      <c r="X228" s="17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</row>
    <row r="229" spans="9:38" x14ac:dyDescent="0.2">
      <c r="I229" s="15"/>
      <c r="J229" s="15"/>
      <c r="X229" s="17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</row>
    <row r="230" spans="9:38" x14ac:dyDescent="0.2">
      <c r="I230" s="15"/>
      <c r="J230" s="15"/>
      <c r="X230" s="17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</row>
    <row r="231" spans="9:38" x14ac:dyDescent="0.2">
      <c r="I231" s="15"/>
      <c r="J231" s="15"/>
      <c r="X231" s="17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</row>
    <row r="232" spans="9:38" x14ac:dyDescent="0.2">
      <c r="I232" s="15"/>
      <c r="J232" s="15"/>
      <c r="X232" s="17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</row>
    <row r="233" spans="9:38" x14ac:dyDescent="0.2">
      <c r="I233" s="15"/>
      <c r="J233" s="15"/>
      <c r="X233" s="17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</row>
    <row r="234" spans="9:38" x14ac:dyDescent="0.2">
      <c r="I234" s="15"/>
      <c r="J234" s="15"/>
      <c r="X234" s="17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</row>
    <row r="235" spans="9:38" x14ac:dyDescent="0.2">
      <c r="I235" s="15"/>
      <c r="J235" s="15"/>
      <c r="X235" s="17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</row>
    <row r="236" spans="9:38" x14ac:dyDescent="0.2">
      <c r="I236" s="15"/>
      <c r="J236" s="15"/>
      <c r="X236" s="17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</row>
    <row r="237" spans="9:38" x14ac:dyDescent="0.2">
      <c r="I237" s="15"/>
      <c r="J237" s="15"/>
      <c r="X237" s="17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</row>
    <row r="238" spans="9:38" x14ac:dyDescent="0.2">
      <c r="I238" s="15"/>
      <c r="J238" s="15"/>
      <c r="X238" s="17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</row>
    <row r="239" spans="9:38" x14ac:dyDescent="0.2">
      <c r="I239" s="15"/>
      <c r="J239" s="15"/>
      <c r="X239" s="17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</row>
    <row r="240" spans="9:38" x14ac:dyDescent="0.2">
      <c r="I240" s="15"/>
      <c r="J240" s="15"/>
      <c r="X240" s="17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</row>
    <row r="241" spans="9:38" x14ac:dyDescent="0.2">
      <c r="I241" s="15"/>
      <c r="J241" s="15"/>
      <c r="X241" s="17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</row>
    <row r="242" spans="9:38" x14ac:dyDescent="0.2">
      <c r="I242" s="15"/>
      <c r="J242" s="15"/>
      <c r="X242" s="17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</row>
    <row r="243" spans="9:38" x14ac:dyDescent="0.2">
      <c r="I243" s="15"/>
      <c r="J243" s="15"/>
      <c r="X243" s="17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</row>
    <row r="244" spans="9:38" x14ac:dyDescent="0.2">
      <c r="I244" s="15"/>
      <c r="J244" s="15"/>
      <c r="X244" s="17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</row>
    <row r="245" spans="9:38" x14ac:dyDescent="0.2">
      <c r="I245" s="15"/>
      <c r="J245" s="15"/>
      <c r="X245" s="17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</row>
    <row r="246" spans="9:38" x14ac:dyDescent="0.2">
      <c r="I246" s="15"/>
      <c r="J246" s="15"/>
      <c r="X246" s="17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</row>
    <row r="247" spans="9:38" x14ac:dyDescent="0.2">
      <c r="I247" s="15"/>
      <c r="J247" s="15"/>
      <c r="X247" s="17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</row>
    <row r="248" spans="9:38" x14ac:dyDescent="0.2">
      <c r="I248" s="15"/>
      <c r="J248" s="15"/>
      <c r="X248" s="17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</row>
    <row r="249" spans="9:38" x14ac:dyDescent="0.2">
      <c r="I249" s="15"/>
      <c r="J249" s="15"/>
      <c r="X249" s="17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</row>
    <row r="250" spans="9:38" x14ac:dyDescent="0.2">
      <c r="I250" s="15"/>
      <c r="J250" s="15"/>
      <c r="X250" s="17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</row>
    <row r="251" spans="9:38" x14ac:dyDescent="0.2">
      <c r="I251" s="15"/>
      <c r="J251" s="15"/>
      <c r="X251" s="17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</row>
    <row r="252" spans="9:38" x14ac:dyDescent="0.2">
      <c r="I252" s="15"/>
      <c r="J252" s="15"/>
      <c r="X252" s="17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</row>
    <row r="253" spans="9:38" x14ac:dyDescent="0.2">
      <c r="I253" s="15"/>
      <c r="J253" s="15"/>
      <c r="X253" s="17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</row>
    <row r="254" spans="9:38" x14ac:dyDescent="0.2">
      <c r="I254" s="15"/>
      <c r="J254" s="15"/>
      <c r="X254" s="17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</row>
    <row r="255" spans="9:38" x14ac:dyDescent="0.2">
      <c r="I255" s="15"/>
      <c r="J255" s="15"/>
      <c r="X255" s="17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</row>
    <row r="256" spans="9:38" x14ac:dyDescent="0.2">
      <c r="I256" s="15"/>
      <c r="J256" s="15"/>
      <c r="X256" s="17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</row>
    <row r="257" spans="9:38" x14ac:dyDescent="0.2">
      <c r="I257" s="15"/>
      <c r="J257" s="15"/>
      <c r="X257" s="17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</row>
    <row r="258" spans="9:38" x14ac:dyDescent="0.2">
      <c r="I258" s="15"/>
      <c r="J258" s="15"/>
      <c r="X258" s="17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</row>
    <row r="259" spans="9:38" x14ac:dyDescent="0.2">
      <c r="I259" s="15"/>
      <c r="J259" s="15"/>
      <c r="X259" s="17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</row>
    <row r="260" spans="9:38" x14ac:dyDescent="0.2">
      <c r="I260" s="15"/>
      <c r="J260" s="15"/>
      <c r="X260" s="17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</row>
    <row r="261" spans="9:38" x14ac:dyDescent="0.2">
      <c r="I261" s="15"/>
      <c r="J261" s="15"/>
      <c r="X261" s="17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</row>
    <row r="262" spans="9:38" x14ac:dyDescent="0.2">
      <c r="I262" s="15"/>
      <c r="J262" s="15"/>
      <c r="X262" s="17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</row>
    <row r="263" spans="9:38" x14ac:dyDescent="0.2">
      <c r="I263" s="15"/>
      <c r="J263" s="15"/>
      <c r="X263" s="17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</row>
    <row r="264" spans="9:38" x14ac:dyDescent="0.2">
      <c r="I264" s="15"/>
      <c r="J264" s="15"/>
      <c r="X264" s="17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</row>
    <row r="265" spans="9:38" x14ac:dyDescent="0.2">
      <c r="I265" s="15"/>
      <c r="J265" s="15"/>
      <c r="X265" s="17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</row>
    <row r="266" spans="9:38" x14ac:dyDescent="0.2">
      <c r="I266" s="15"/>
      <c r="J266" s="15"/>
      <c r="X266" s="17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</row>
    <row r="267" spans="9:38" x14ac:dyDescent="0.2">
      <c r="I267" s="15"/>
      <c r="J267" s="15"/>
      <c r="X267" s="17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</row>
    <row r="268" spans="9:38" x14ac:dyDescent="0.2">
      <c r="I268" s="15"/>
      <c r="J268" s="15"/>
      <c r="X268" s="17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</row>
    <row r="269" spans="9:38" x14ac:dyDescent="0.2">
      <c r="I269" s="15"/>
      <c r="J269" s="15"/>
      <c r="X269" s="17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</row>
    <row r="270" spans="9:38" x14ac:dyDescent="0.2">
      <c r="I270" s="15"/>
      <c r="J270" s="15"/>
      <c r="X270" s="17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</row>
    <row r="271" spans="9:38" x14ac:dyDescent="0.2">
      <c r="I271" s="15"/>
      <c r="J271" s="15"/>
      <c r="X271" s="17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</row>
    <row r="272" spans="9:38" x14ac:dyDescent="0.2">
      <c r="I272" s="15"/>
      <c r="J272" s="15"/>
      <c r="X272" s="17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</row>
    <row r="273" spans="9:38" x14ac:dyDescent="0.2">
      <c r="I273" s="15"/>
      <c r="J273" s="15"/>
      <c r="X273" s="17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</row>
    <row r="274" spans="9:38" x14ac:dyDescent="0.2">
      <c r="I274" s="15"/>
      <c r="J274" s="15"/>
      <c r="X274" s="17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</row>
    <row r="275" spans="9:38" x14ac:dyDescent="0.2">
      <c r="I275" s="15"/>
      <c r="J275" s="15"/>
      <c r="X275" s="17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</row>
    <row r="276" spans="9:38" x14ac:dyDescent="0.2">
      <c r="I276" s="15"/>
      <c r="J276" s="15"/>
      <c r="X276" s="17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</row>
    <row r="277" spans="9:38" x14ac:dyDescent="0.2">
      <c r="I277" s="15"/>
      <c r="J277" s="15"/>
      <c r="X277" s="17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</row>
    <row r="278" spans="9:38" x14ac:dyDescent="0.2">
      <c r="I278" s="15"/>
      <c r="J278" s="15"/>
      <c r="X278" s="17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</row>
    <row r="279" spans="9:38" x14ac:dyDescent="0.2">
      <c r="I279" s="15"/>
      <c r="J279" s="15"/>
      <c r="X279" s="17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</row>
    <row r="280" spans="9:38" x14ac:dyDescent="0.2">
      <c r="I280" s="15"/>
      <c r="J280" s="15"/>
      <c r="X280" s="17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</row>
    <row r="281" spans="9:38" x14ac:dyDescent="0.2">
      <c r="I281" s="15"/>
      <c r="J281" s="15"/>
      <c r="X281" s="17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</row>
    <row r="282" spans="9:38" x14ac:dyDescent="0.2">
      <c r="I282" s="15"/>
      <c r="J282" s="15"/>
      <c r="X282" s="17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</row>
    <row r="283" spans="9:38" x14ac:dyDescent="0.2">
      <c r="I283" s="15"/>
      <c r="J283" s="15"/>
      <c r="X283" s="17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</row>
    <row r="284" spans="9:38" x14ac:dyDescent="0.2">
      <c r="I284" s="15"/>
      <c r="J284" s="15"/>
      <c r="X284" s="17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</row>
    <row r="285" spans="9:38" x14ac:dyDescent="0.2">
      <c r="I285" s="15"/>
      <c r="J285" s="15"/>
      <c r="X285" s="17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</row>
    <row r="286" spans="9:38" x14ac:dyDescent="0.2">
      <c r="I286" s="15"/>
      <c r="J286" s="15"/>
      <c r="X286" s="17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</row>
    <row r="287" spans="9:38" x14ac:dyDescent="0.2">
      <c r="I287" s="15"/>
      <c r="J287" s="15"/>
      <c r="X287" s="17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</row>
    <row r="288" spans="9:38" x14ac:dyDescent="0.2">
      <c r="I288" s="15"/>
      <c r="J288" s="15"/>
      <c r="X288" s="17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</row>
    <row r="289" spans="9:38" x14ac:dyDescent="0.2">
      <c r="I289" s="15"/>
      <c r="J289" s="15"/>
      <c r="X289" s="17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</row>
    <row r="290" spans="9:38" x14ac:dyDescent="0.2">
      <c r="I290" s="15"/>
      <c r="J290" s="15"/>
      <c r="X290" s="17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</row>
    <row r="291" spans="9:38" x14ac:dyDescent="0.2">
      <c r="I291" s="15"/>
      <c r="J291" s="15"/>
      <c r="X291" s="17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</row>
    <row r="292" spans="9:38" x14ac:dyDescent="0.2">
      <c r="I292" s="15"/>
      <c r="J292" s="15"/>
      <c r="X292" s="17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</row>
    <row r="293" spans="9:38" x14ac:dyDescent="0.2">
      <c r="I293" s="15"/>
      <c r="J293" s="15"/>
      <c r="X293" s="17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</row>
    <row r="294" spans="9:38" x14ac:dyDescent="0.2">
      <c r="I294" s="15"/>
      <c r="J294" s="15"/>
      <c r="X294" s="17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</row>
    <row r="295" spans="9:38" x14ac:dyDescent="0.2">
      <c r="I295" s="15"/>
      <c r="J295" s="15"/>
      <c r="X295" s="17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</row>
    <row r="296" spans="9:38" x14ac:dyDescent="0.2">
      <c r="I296" s="15"/>
      <c r="J296" s="15"/>
      <c r="X296" s="17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</row>
    <row r="297" spans="9:38" x14ac:dyDescent="0.2">
      <c r="I297" s="15"/>
      <c r="J297" s="15"/>
      <c r="X297" s="17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</row>
    <row r="298" spans="9:38" x14ac:dyDescent="0.2">
      <c r="I298" s="15"/>
      <c r="J298" s="15"/>
      <c r="X298" s="17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</row>
    <row r="299" spans="9:38" x14ac:dyDescent="0.2">
      <c r="I299" s="15"/>
      <c r="J299" s="15"/>
      <c r="X299" s="17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</row>
    <row r="300" spans="9:38" x14ac:dyDescent="0.2">
      <c r="I300" s="15"/>
      <c r="J300" s="15"/>
      <c r="X300" s="17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</row>
    <row r="301" spans="9:38" x14ac:dyDescent="0.2">
      <c r="I301" s="15"/>
      <c r="J301" s="15"/>
      <c r="X301" s="17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</row>
    <row r="302" spans="9:38" x14ac:dyDescent="0.2">
      <c r="I302" s="15"/>
      <c r="J302" s="15"/>
      <c r="X302" s="17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</row>
    <row r="303" spans="9:38" x14ac:dyDescent="0.2">
      <c r="I303" s="15"/>
      <c r="J303" s="15"/>
      <c r="X303" s="17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</row>
    <row r="304" spans="9:38" x14ac:dyDescent="0.2">
      <c r="I304" s="15"/>
      <c r="J304" s="15"/>
      <c r="X304" s="17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</row>
    <row r="305" spans="9:38" x14ac:dyDescent="0.2">
      <c r="I305" s="15"/>
      <c r="J305" s="15"/>
      <c r="X305" s="17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</row>
    <row r="306" spans="9:38" x14ac:dyDescent="0.2">
      <c r="I306" s="15"/>
      <c r="J306" s="15"/>
      <c r="X306" s="17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</row>
    <row r="307" spans="9:38" x14ac:dyDescent="0.2">
      <c r="I307" s="15"/>
      <c r="J307" s="15"/>
      <c r="X307" s="17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</row>
    <row r="308" spans="9:38" x14ac:dyDescent="0.2">
      <c r="I308" s="15"/>
      <c r="J308" s="15"/>
      <c r="X308" s="17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</row>
    <row r="309" spans="9:38" x14ac:dyDescent="0.2">
      <c r="I309" s="15"/>
      <c r="J309" s="15"/>
      <c r="X309" s="17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</row>
    <row r="310" spans="9:38" x14ac:dyDescent="0.2">
      <c r="I310" s="15"/>
      <c r="J310" s="15"/>
      <c r="X310" s="17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</row>
    <row r="311" spans="9:38" x14ac:dyDescent="0.2">
      <c r="I311" s="15"/>
      <c r="J311" s="15"/>
      <c r="X311" s="17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</row>
    <row r="312" spans="9:38" x14ac:dyDescent="0.2">
      <c r="I312" s="15"/>
      <c r="J312" s="15"/>
      <c r="X312" s="17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</row>
    <row r="313" spans="9:38" x14ac:dyDescent="0.2">
      <c r="I313" s="15"/>
      <c r="J313" s="15"/>
      <c r="X313" s="17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</row>
    <row r="314" spans="9:38" x14ac:dyDescent="0.2">
      <c r="I314" s="15"/>
      <c r="J314" s="15"/>
      <c r="X314" s="17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</row>
    <row r="315" spans="9:38" x14ac:dyDescent="0.2">
      <c r="I315" s="15"/>
      <c r="J315" s="15"/>
      <c r="X315" s="17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</row>
    <row r="316" spans="9:38" x14ac:dyDescent="0.2">
      <c r="I316" s="15"/>
      <c r="J316" s="15"/>
      <c r="X316" s="17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</row>
    <row r="317" spans="9:38" x14ac:dyDescent="0.2">
      <c r="I317" s="15"/>
      <c r="J317" s="15"/>
      <c r="X317" s="17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</row>
    <row r="318" spans="9:38" x14ac:dyDescent="0.2">
      <c r="I318" s="15"/>
      <c r="J318" s="15"/>
      <c r="X318" s="17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</row>
    <row r="319" spans="9:38" x14ac:dyDescent="0.2">
      <c r="I319" s="15"/>
      <c r="J319" s="15"/>
      <c r="X319" s="17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</row>
    <row r="320" spans="9:38" x14ac:dyDescent="0.2">
      <c r="I320" s="15"/>
      <c r="J320" s="15"/>
      <c r="X320" s="17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</row>
    <row r="321" spans="9:38" x14ac:dyDescent="0.2">
      <c r="I321" s="15"/>
      <c r="J321" s="15"/>
      <c r="X321" s="17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</row>
    <row r="322" spans="9:38" x14ac:dyDescent="0.2">
      <c r="I322" s="15"/>
      <c r="J322" s="15"/>
      <c r="X322" s="17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</row>
    <row r="323" spans="9:38" x14ac:dyDescent="0.2">
      <c r="I323" s="15"/>
      <c r="J323" s="15"/>
      <c r="X323" s="17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</row>
    <row r="324" spans="9:38" x14ac:dyDescent="0.2">
      <c r="I324" s="15"/>
      <c r="J324" s="15"/>
      <c r="X324" s="17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</row>
    <row r="325" spans="9:38" x14ac:dyDescent="0.2">
      <c r="I325" s="15"/>
      <c r="J325" s="15"/>
      <c r="X325" s="17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</row>
    <row r="326" spans="9:38" x14ac:dyDescent="0.2">
      <c r="I326" s="15"/>
      <c r="J326" s="15"/>
      <c r="X326" s="17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</row>
    <row r="327" spans="9:38" x14ac:dyDescent="0.2">
      <c r="I327" s="15"/>
      <c r="J327" s="15"/>
      <c r="X327" s="17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</row>
    <row r="328" spans="9:38" x14ac:dyDescent="0.2">
      <c r="I328" s="15"/>
      <c r="J328" s="15"/>
      <c r="X328" s="17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</row>
    <row r="329" spans="9:38" x14ac:dyDescent="0.2">
      <c r="I329" s="15"/>
      <c r="J329" s="15"/>
      <c r="X329" s="17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</row>
    <row r="330" spans="9:38" x14ac:dyDescent="0.2">
      <c r="I330" s="15"/>
      <c r="J330" s="15"/>
      <c r="X330" s="17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</row>
    <row r="331" spans="9:38" x14ac:dyDescent="0.2">
      <c r="I331" s="15"/>
      <c r="J331" s="15"/>
      <c r="X331" s="17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</row>
    <row r="332" spans="9:38" x14ac:dyDescent="0.2">
      <c r="I332" s="15"/>
      <c r="J332" s="15"/>
      <c r="X332" s="17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</row>
    <row r="333" spans="9:38" x14ac:dyDescent="0.2">
      <c r="I333" s="15"/>
      <c r="J333" s="15"/>
      <c r="X333" s="17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</row>
    <row r="334" spans="9:38" x14ac:dyDescent="0.2">
      <c r="I334" s="15"/>
      <c r="J334" s="15"/>
      <c r="X334" s="17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</row>
    <row r="335" spans="9:38" x14ac:dyDescent="0.2">
      <c r="I335" s="15"/>
      <c r="J335" s="15"/>
      <c r="X335" s="17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</row>
    <row r="336" spans="9:38" x14ac:dyDescent="0.2">
      <c r="I336" s="15"/>
      <c r="J336" s="15"/>
      <c r="X336" s="17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</row>
    <row r="337" spans="9:38" x14ac:dyDescent="0.2">
      <c r="I337" s="15"/>
      <c r="J337" s="15"/>
      <c r="X337" s="17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</row>
    <row r="338" spans="9:38" x14ac:dyDescent="0.2">
      <c r="I338" s="15"/>
      <c r="J338" s="15"/>
      <c r="X338" s="17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</row>
    <row r="339" spans="9:38" x14ac:dyDescent="0.2">
      <c r="I339" s="15"/>
      <c r="J339" s="15"/>
      <c r="X339" s="17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</row>
    <row r="340" spans="9:38" x14ac:dyDescent="0.2">
      <c r="I340" s="15"/>
      <c r="J340" s="15"/>
      <c r="X340" s="17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</row>
    <row r="341" spans="9:38" x14ac:dyDescent="0.2">
      <c r="I341" s="15"/>
      <c r="J341" s="15"/>
      <c r="X341" s="17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</row>
    <row r="342" spans="9:38" x14ac:dyDescent="0.2">
      <c r="I342" s="15"/>
      <c r="J342" s="15"/>
      <c r="X342" s="17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</row>
    <row r="343" spans="9:38" x14ac:dyDescent="0.2">
      <c r="I343" s="15"/>
      <c r="J343" s="15"/>
      <c r="X343" s="17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</row>
    <row r="344" spans="9:38" x14ac:dyDescent="0.2">
      <c r="I344" s="15"/>
      <c r="J344" s="15"/>
      <c r="X344" s="17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</row>
    <row r="345" spans="9:38" x14ac:dyDescent="0.2">
      <c r="I345" s="15"/>
      <c r="J345" s="15"/>
      <c r="X345" s="17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</row>
    <row r="346" spans="9:38" x14ac:dyDescent="0.2">
      <c r="I346" s="15"/>
      <c r="J346" s="15"/>
      <c r="X346" s="17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</row>
    <row r="347" spans="9:38" x14ac:dyDescent="0.2">
      <c r="I347" s="15"/>
      <c r="J347" s="15"/>
      <c r="X347" s="17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</row>
    <row r="348" spans="9:38" x14ac:dyDescent="0.2">
      <c r="I348" s="15"/>
      <c r="J348" s="15"/>
      <c r="X348" s="17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</row>
    <row r="349" spans="9:38" x14ac:dyDescent="0.2">
      <c r="I349" s="15"/>
      <c r="J349" s="15"/>
      <c r="X349" s="17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</row>
    <row r="350" spans="9:38" x14ac:dyDescent="0.2">
      <c r="I350" s="15"/>
      <c r="J350" s="15"/>
      <c r="X350" s="17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</row>
    <row r="351" spans="9:38" x14ac:dyDescent="0.2">
      <c r="I351" s="15"/>
      <c r="J351" s="15"/>
      <c r="X351" s="17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</row>
    <row r="352" spans="9:38" x14ac:dyDescent="0.2">
      <c r="I352" s="15"/>
      <c r="J352" s="15"/>
      <c r="X352" s="17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</row>
    <row r="353" spans="9:38" x14ac:dyDescent="0.2">
      <c r="I353" s="15"/>
      <c r="J353" s="15"/>
      <c r="X353" s="17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</row>
    <row r="354" spans="9:38" x14ac:dyDescent="0.2">
      <c r="I354" s="15"/>
      <c r="J354" s="15"/>
      <c r="X354" s="17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</row>
    <row r="355" spans="9:38" x14ac:dyDescent="0.2">
      <c r="I355" s="15"/>
      <c r="J355" s="15"/>
      <c r="X355" s="17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</row>
    <row r="356" spans="9:38" x14ac:dyDescent="0.2">
      <c r="I356" s="15"/>
      <c r="J356" s="15"/>
      <c r="X356" s="17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</row>
    <row r="357" spans="9:38" x14ac:dyDescent="0.2">
      <c r="I357" s="15"/>
      <c r="J357" s="15"/>
      <c r="X357" s="17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</row>
    <row r="358" spans="9:38" x14ac:dyDescent="0.2">
      <c r="I358" s="15"/>
      <c r="J358" s="15"/>
      <c r="X358" s="17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</row>
    <row r="359" spans="9:38" x14ac:dyDescent="0.2">
      <c r="I359" s="15"/>
      <c r="J359" s="15"/>
      <c r="X359" s="17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</row>
    <row r="360" spans="9:38" x14ac:dyDescent="0.2">
      <c r="I360" s="15"/>
      <c r="J360" s="15"/>
      <c r="X360" s="17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</row>
    <row r="361" spans="9:38" x14ac:dyDescent="0.2">
      <c r="I361" s="15"/>
      <c r="J361" s="15"/>
      <c r="X361" s="17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</row>
    <row r="362" spans="9:38" x14ac:dyDescent="0.2">
      <c r="I362" s="15"/>
      <c r="J362" s="15"/>
      <c r="X362" s="17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</row>
    <row r="363" spans="9:38" x14ac:dyDescent="0.2">
      <c r="I363" s="15"/>
      <c r="J363" s="15"/>
      <c r="X363" s="17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</row>
    <row r="364" spans="9:38" x14ac:dyDescent="0.2">
      <c r="I364" s="15"/>
      <c r="J364" s="15"/>
      <c r="X364" s="17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</row>
    <row r="365" spans="9:38" x14ac:dyDescent="0.2">
      <c r="I365" s="15"/>
      <c r="J365" s="15"/>
      <c r="X365" s="17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</row>
    <row r="366" spans="9:38" x14ac:dyDescent="0.2">
      <c r="I366" s="15"/>
      <c r="J366" s="15"/>
      <c r="X366" s="17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</row>
    <row r="367" spans="9:38" x14ac:dyDescent="0.2">
      <c r="I367" s="15"/>
      <c r="J367" s="15"/>
      <c r="X367" s="17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</row>
    <row r="368" spans="9:38" x14ac:dyDescent="0.2">
      <c r="I368" s="15"/>
      <c r="J368" s="15"/>
      <c r="X368" s="17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</row>
    <row r="369" spans="7:38" x14ac:dyDescent="0.2">
      <c r="I369" s="15"/>
      <c r="J369" s="15"/>
      <c r="X369" s="17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</row>
    <row r="370" spans="7:38" x14ac:dyDescent="0.2">
      <c r="I370" s="15"/>
      <c r="J370" s="15"/>
      <c r="X370" s="17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</row>
    <row r="371" spans="7:38" x14ac:dyDescent="0.2">
      <c r="I371" s="15"/>
      <c r="J371" s="15"/>
      <c r="X371" s="17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</row>
    <row r="372" spans="7:38" x14ac:dyDescent="0.2">
      <c r="I372" s="15"/>
      <c r="J372" s="15"/>
      <c r="X372" s="17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</row>
    <row r="373" spans="7:38" x14ac:dyDescent="0.2">
      <c r="I373" s="15"/>
      <c r="J373" s="15"/>
      <c r="X373" s="17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</row>
    <row r="374" spans="7:38" x14ac:dyDescent="0.2">
      <c r="I374" s="15"/>
      <c r="J374" s="15"/>
      <c r="X374" s="17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</row>
    <row r="375" spans="7:38" x14ac:dyDescent="0.2">
      <c r="I375" s="15"/>
      <c r="J375" s="15"/>
      <c r="X375" s="17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</row>
    <row r="376" spans="7:38" x14ac:dyDescent="0.2">
      <c r="I376" s="15"/>
      <c r="J376" s="15"/>
      <c r="X376" s="17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</row>
    <row r="377" spans="7:38" ht="13.8" x14ac:dyDescent="0.25">
      <c r="G377" s="18"/>
      <c r="H377" s="18"/>
      <c r="I377" s="15"/>
      <c r="J377" s="15"/>
      <c r="X377" s="17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</row>
    <row r="378" spans="7:38" x14ac:dyDescent="0.2">
      <c r="I378" s="15"/>
      <c r="J378" s="15"/>
      <c r="X378" s="17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</row>
    <row r="379" spans="7:38" x14ac:dyDescent="0.2">
      <c r="I379" s="15"/>
      <c r="J379" s="15"/>
      <c r="X379" s="17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</row>
    <row r="380" spans="7:38" x14ac:dyDescent="0.2">
      <c r="I380" s="15"/>
      <c r="J380" s="15"/>
      <c r="X380" s="17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</row>
    <row r="381" spans="7:38" x14ac:dyDescent="0.2">
      <c r="I381" s="15"/>
      <c r="J381" s="15"/>
      <c r="X381" s="17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</row>
    <row r="382" spans="7:38" x14ac:dyDescent="0.2">
      <c r="I382" s="15"/>
      <c r="J382" s="15"/>
      <c r="X382" s="17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</row>
    <row r="383" spans="7:38" x14ac:dyDescent="0.2">
      <c r="I383" s="15"/>
      <c r="J383" s="15"/>
      <c r="X383" s="17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</row>
    <row r="384" spans="7:38" x14ac:dyDescent="0.2">
      <c r="I384" s="15"/>
      <c r="J384" s="15"/>
      <c r="X384" s="17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</row>
    <row r="385" spans="7:38" x14ac:dyDescent="0.2">
      <c r="I385" s="15"/>
      <c r="J385" s="15"/>
      <c r="X385" s="17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</row>
    <row r="386" spans="7:38" x14ac:dyDescent="0.2">
      <c r="I386" s="15"/>
      <c r="J386" s="15"/>
      <c r="X386" s="17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</row>
    <row r="387" spans="7:38" x14ac:dyDescent="0.2">
      <c r="I387" s="15"/>
      <c r="J387" s="15"/>
      <c r="X387" s="17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</row>
    <row r="388" spans="7:38" x14ac:dyDescent="0.2">
      <c r="I388" s="15"/>
      <c r="J388" s="15"/>
      <c r="X388" s="17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</row>
    <row r="389" spans="7:38" x14ac:dyDescent="0.2">
      <c r="I389" s="15"/>
      <c r="J389" s="15"/>
      <c r="X389" s="17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</row>
    <row r="390" spans="7:38" x14ac:dyDescent="0.2">
      <c r="I390" s="15"/>
      <c r="J390" s="15"/>
      <c r="X390" s="17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</row>
    <row r="391" spans="7:38" x14ac:dyDescent="0.2">
      <c r="I391" s="15"/>
      <c r="J391" s="15"/>
      <c r="X391" s="17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</row>
    <row r="392" spans="7:38" x14ac:dyDescent="0.2">
      <c r="I392" s="15"/>
      <c r="J392" s="15"/>
      <c r="X392" s="17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</row>
    <row r="393" spans="7:38" x14ac:dyDescent="0.2">
      <c r="I393" s="15"/>
      <c r="J393" s="15"/>
      <c r="X393" s="17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</row>
    <row r="394" spans="7:38" x14ac:dyDescent="0.2">
      <c r="I394" s="15"/>
      <c r="J394" s="15"/>
      <c r="X394" s="17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</row>
    <row r="395" spans="7:38" ht="13.8" x14ac:dyDescent="0.25">
      <c r="G395" s="18"/>
      <c r="H395" s="18"/>
      <c r="I395" s="15"/>
      <c r="J395" s="15"/>
      <c r="X395" s="17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</row>
    <row r="396" spans="7:38" x14ac:dyDescent="0.2">
      <c r="I396" s="15"/>
      <c r="J396" s="15"/>
      <c r="X396" s="17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</row>
    <row r="397" spans="7:38" x14ac:dyDescent="0.2">
      <c r="I397" s="15"/>
      <c r="J397" s="15"/>
      <c r="X397" s="17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</row>
    <row r="398" spans="7:38" x14ac:dyDescent="0.2">
      <c r="I398" s="15"/>
      <c r="J398" s="15"/>
      <c r="X398" s="17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</row>
    <row r="399" spans="7:38" x14ac:dyDescent="0.2">
      <c r="I399" s="15"/>
      <c r="J399" s="15"/>
      <c r="X399" s="17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</row>
    <row r="400" spans="7:38" x14ac:dyDescent="0.2">
      <c r="I400" s="15"/>
      <c r="J400" s="15"/>
      <c r="X400" s="17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</row>
    <row r="401" spans="9:38" x14ac:dyDescent="0.2">
      <c r="I401" s="15"/>
      <c r="J401" s="15"/>
      <c r="X401" s="17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</row>
    <row r="402" spans="9:38" x14ac:dyDescent="0.2">
      <c r="I402" s="15"/>
      <c r="J402" s="15"/>
      <c r="X402" s="17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</row>
    <row r="403" spans="9:38" x14ac:dyDescent="0.2">
      <c r="I403" s="15"/>
      <c r="J403" s="15"/>
      <c r="X403" s="17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</row>
    <row r="404" spans="9:38" x14ac:dyDescent="0.2">
      <c r="I404" s="15"/>
      <c r="J404" s="15"/>
      <c r="X404" s="17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</row>
    <row r="405" spans="9:38" x14ac:dyDescent="0.2">
      <c r="I405" s="15"/>
      <c r="J405" s="15"/>
      <c r="X405" s="17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</row>
    <row r="406" spans="9:38" x14ac:dyDescent="0.2">
      <c r="I406" s="15"/>
      <c r="J406" s="15"/>
      <c r="X406" s="17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</row>
    <row r="407" spans="9:38" x14ac:dyDescent="0.2">
      <c r="I407" s="15"/>
      <c r="J407" s="15"/>
      <c r="X407" s="17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</row>
    <row r="408" spans="9:38" x14ac:dyDescent="0.2">
      <c r="I408" s="15"/>
      <c r="J408" s="15"/>
      <c r="X408" s="17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</row>
    <row r="409" spans="9:38" x14ac:dyDescent="0.2">
      <c r="I409" s="15"/>
      <c r="J409" s="15"/>
      <c r="X409" s="17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</row>
    <row r="410" spans="9:38" x14ac:dyDescent="0.2">
      <c r="I410" s="15"/>
      <c r="J410" s="15"/>
      <c r="X410" s="17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</row>
    <row r="411" spans="9:38" x14ac:dyDescent="0.2">
      <c r="I411" s="15"/>
      <c r="J411" s="15"/>
      <c r="X411" s="17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</row>
    <row r="412" spans="9:38" x14ac:dyDescent="0.2">
      <c r="I412" s="15"/>
      <c r="J412" s="15"/>
      <c r="X412" s="17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</row>
    <row r="413" spans="9:38" x14ac:dyDescent="0.2">
      <c r="I413" s="15"/>
      <c r="J413" s="15"/>
      <c r="X413" s="17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</row>
    <row r="414" spans="9:38" x14ac:dyDescent="0.2">
      <c r="I414" s="15"/>
      <c r="J414" s="15"/>
      <c r="X414" s="17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</row>
    <row r="415" spans="9:38" x14ac:dyDescent="0.2">
      <c r="I415" s="15"/>
      <c r="J415" s="15"/>
      <c r="X415" s="17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</row>
    <row r="416" spans="9:38" x14ac:dyDescent="0.2">
      <c r="I416" s="15"/>
      <c r="J416" s="15"/>
      <c r="X416" s="17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</row>
    <row r="417" spans="9:38" x14ac:dyDescent="0.2">
      <c r="I417" s="15"/>
      <c r="J417" s="15"/>
      <c r="X417" s="17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</row>
    <row r="418" spans="9:38" x14ac:dyDescent="0.2">
      <c r="I418" s="15"/>
      <c r="J418" s="15"/>
      <c r="X418" s="17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</row>
    <row r="419" spans="9:38" x14ac:dyDescent="0.2">
      <c r="I419" s="15"/>
      <c r="J419" s="15"/>
      <c r="X419" s="17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</row>
    <row r="420" spans="9:38" x14ac:dyDescent="0.2">
      <c r="I420" s="15"/>
      <c r="J420" s="15"/>
      <c r="X420" s="17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</row>
    <row r="421" spans="9:38" x14ac:dyDescent="0.2">
      <c r="I421" s="15"/>
      <c r="J421" s="15"/>
      <c r="X421" s="17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</row>
    <row r="422" spans="9:38" x14ac:dyDescent="0.2">
      <c r="I422" s="15"/>
      <c r="J422" s="15"/>
      <c r="X422" s="17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</row>
    <row r="423" spans="9:38" x14ac:dyDescent="0.2">
      <c r="I423" s="15"/>
      <c r="J423" s="15"/>
      <c r="X423" s="17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</row>
    <row r="424" spans="9:38" x14ac:dyDescent="0.2">
      <c r="I424" s="15"/>
      <c r="J424" s="15"/>
      <c r="X424" s="17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</row>
    <row r="425" spans="9:38" x14ac:dyDescent="0.2">
      <c r="I425" s="15"/>
      <c r="J425" s="15"/>
      <c r="X425" s="17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</row>
    <row r="426" spans="9:38" x14ac:dyDescent="0.2">
      <c r="I426" s="15"/>
      <c r="J426" s="15"/>
      <c r="X426" s="17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</row>
    <row r="427" spans="9:38" x14ac:dyDescent="0.2">
      <c r="I427" s="15"/>
      <c r="J427" s="15"/>
      <c r="X427" s="17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</row>
    <row r="428" spans="9:38" x14ac:dyDescent="0.2">
      <c r="I428" s="15"/>
      <c r="J428" s="15"/>
      <c r="X428" s="17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</row>
    <row r="429" spans="9:38" x14ac:dyDescent="0.2">
      <c r="I429" s="15"/>
      <c r="J429" s="15"/>
      <c r="X429" s="17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</row>
    <row r="430" spans="9:38" x14ac:dyDescent="0.2">
      <c r="I430" s="15"/>
      <c r="J430" s="15"/>
      <c r="X430" s="17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</row>
    <row r="431" spans="9:38" x14ac:dyDescent="0.2">
      <c r="I431" s="15"/>
      <c r="J431" s="15"/>
      <c r="X431" s="17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</row>
    <row r="432" spans="9:38" x14ac:dyDescent="0.2">
      <c r="I432" s="15"/>
      <c r="J432" s="15"/>
      <c r="X432" s="17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</row>
    <row r="433" spans="9:38" x14ac:dyDescent="0.2">
      <c r="I433" s="15"/>
      <c r="J433" s="15"/>
      <c r="X433" s="17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</row>
    <row r="434" spans="9:38" x14ac:dyDescent="0.2">
      <c r="I434" s="15"/>
      <c r="J434" s="15"/>
      <c r="X434" s="17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</row>
    <row r="435" spans="9:38" x14ac:dyDescent="0.2">
      <c r="I435" s="15"/>
      <c r="J435" s="15"/>
      <c r="X435" s="17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</row>
    <row r="436" spans="9:38" x14ac:dyDescent="0.2">
      <c r="I436" s="15"/>
      <c r="J436" s="15"/>
      <c r="X436" s="17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</row>
    <row r="437" spans="9:38" x14ac:dyDescent="0.2">
      <c r="I437" s="15"/>
      <c r="J437" s="15"/>
      <c r="X437" s="17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</row>
    <row r="438" spans="9:38" x14ac:dyDescent="0.2">
      <c r="I438" s="15"/>
      <c r="J438" s="15"/>
      <c r="X438" s="17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</row>
    <row r="439" spans="9:38" x14ac:dyDescent="0.2">
      <c r="I439" s="15"/>
      <c r="J439" s="15"/>
      <c r="X439" s="17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</row>
    <row r="440" spans="9:38" x14ac:dyDescent="0.2">
      <c r="I440" s="15"/>
      <c r="J440" s="15"/>
      <c r="X440" s="17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</row>
    <row r="441" spans="9:38" x14ac:dyDescent="0.2">
      <c r="I441" s="15"/>
      <c r="J441" s="15"/>
      <c r="X441" s="17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</row>
    <row r="442" spans="9:38" x14ac:dyDescent="0.2">
      <c r="I442" s="15"/>
      <c r="J442" s="15"/>
      <c r="X442" s="17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</row>
    <row r="443" spans="9:38" x14ac:dyDescent="0.2">
      <c r="I443" s="15"/>
      <c r="J443" s="15"/>
      <c r="X443" s="17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</row>
    <row r="444" spans="9:38" x14ac:dyDescent="0.2">
      <c r="I444" s="15"/>
      <c r="J444" s="15"/>
      <c r="X444" s="17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</row>
    <row r="445" spans="9:38" x14ac:dyDescent="0.2">
      <c r="I445" s="15"/>
      <c r="J445" s="15"/>
      <c r="X445" s="17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</row>
    <row r="446" spans="9:38" x14ac:dyDescent="0.2">
      <c r="I446" s="15"/>
      <c r="J446" s="15"/>
      <c r="X446" s="17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</row>
    <row r="447" spans="9:38" x14ac:dyDescent="0.2">
      <c r="I447" s="15"/>
      <c r="J447" s="15"/>
      <c r="X447" s="17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</row>
    <row r="448" spans="9:38" x14ac:dyDescent="0.2">
      <c r="I448" s="15"/>
      <c r="J448" s="15"/>
      <c r="X448" s="17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</row>
    <row r="449" spans="9:38" x14ac:dyDescent="0.2">
      <c r="I449" s="15"/>
      <c r="J449" s="15"/>
      <c r="X449" s="17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</row>
    <row r="450" spans="9:38" x14ac:dyDescent="0.2">
      <c r="I450" s="15"/>
      <c r="J450" s="15"/>
      <c r="X450" s="17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</row>
    <row r="451" spans="9:38" x14ac:dyDescent="0.2">
      <c r="I451" s="15"/>
      <c r="J451" s="15"/>
      <c r="X451" s="17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</row>
    <row r="452" spans="9:38" x14ac:dyDescent="0.2">
      <c r="I452" s="15"/>
      <c r="J452" s="15"/>
      <c r="X452" s="17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</row>
    <row r="453" spans="9:38" x14ac:dyDescent="0.2">
      <c r="I453" s="15"/>
      <c r="J453" s="15"/>
      <c r="X453" s="17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</row>
    <row r="454" spans="9:38" x14ac:dyDescent="0.2">
      <c r="I454" s="15"/>
      <c r="J454" s="15"/>
      <c r="X454" s="17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</row>
    <row r="455" spans="9:38" x14ac:dyDescent="0.2">
      <c r="I455" s="15"/>
      <c r="J455" s="15"/>
      <c r="X455" s="17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</row>
    <row r="456" spans="9:38" x14ac:dyDescent="0.2">
      <c r="I456" s="15"/>
      <c r="J456" s="15"/>
      <c r="X456" s="17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</row>
    <row r="457" spans="9:38" x14ac:dyDescent="0.2">
      <c r="I457" s="15"/>
      <c r="J457" s="15"/>
      <c r="X457" s="17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</row>
    <row r="458" spans="9:38" x14ac:dyDescent="0.2">
      <c r="I458" s="15"/>
      <c r="J458" s="15"/>
      <c r="X458" s="17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</row>
    <row r="459" spans="9:38" x14ac:dyDescent="0.2">
      <c r="I459" s="15"/>
      <c r="J459" s="15"/>
      <c r="X459" s="17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</row>
    <row r="460" spans="9:38" x14ac:dyDescent="0.2">
      <c r="I460" s="15"/>
      <c r="J460" s="15"/>
      <c r="X460" s="17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</row>
    <row r="461" spans="9:38" x14ac:dyDescent="0.2">
      <c r="I461" s="15"/>
      <c r="J461" s="15"/>
      <c r="X461" s="17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</row>
    <row r="462" spans="9:38" x14ac:dyDescent="0.2">
      <c r="I462" s="15"/>
      <c r="J462" s="15"/>
      <c r="X462" s="17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</row>
    <row r="463" spans="9:38" x14ac:dyDescent="0.2">
      <c r="I463" s="15"/>
      <c r="J463" s="15"/>
      <c r="X463" s="17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</row>
    <row r="464" spans="9:38" x14ac:dyDescent="0.2">
      <c r="I464" s="15"/>
      <c r="J464" s="15"/>
      <c r="X464" s="17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</row>
    <row r="465" spans="9:38" x14ac:dyDescent="0.2">
      <c r="I465" s="15"/>
      <c r="J465" s="15"/>
      <c r="X465" s="17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</row>
    <row r="466" spans="9:38" x14ac:dyDescent="0.2">
      <c r="I466" s="15"/>
      <c r="J466" s="15"/>
      <c r="X466" s="17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</row>
    <row r="467" spans="9:38" x14ac:dyDescent="0.2">
      <c r="I467" s="15"/>
      <c r="J467" s="15"/>
      <c r="X467" s="17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</row>
    <row r="468" spans="9:38" x14ac:dyDescent="0.2">
      <c r="I468" s="15"/>
      <c r="J468" s="15"/>
      <c r="X468" s="17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</row>
    <row r="469" spans="9:38" x14ac:dyDescent="0.2">
      <c r="I469" s="15"/>
      <c r="J469" s="15"/>
      <c r="X469" s="17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</row>
    <row r="470" spans="9:38" x14ac:dyDescent="0.2">
      <c r="I470" s="15"/>
      <c r="J470" s="15"/>
      <c r="X470" s="17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</row>
    <row r="471" spans="9:38" x14ac:dyDescent="0.2">
      <c r="I471" s="15"/>
      <c r="J471" s="15"/>
      <c r="X471" s="17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</row>
    <row r="472" spans="9:38" x14ac:dyDescent="0.2">
      <c r="I472" s="15"/>
      <c r="J472" s="15"/>
      <c r="X472" s="17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</row>
    <row r="473" spans="9:38" x14ac:dyDescent="0.2">
      <c r="I473" s="15"/>
      <c r="J473" s="15"/>
      <c r="X473" s="17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</row>
    <row r="474" spans="9:38" x14ac:dyDescent="0.2">
      <c r="I474" s="15"/>
      <c r="J474" s="15"/>
      <c r="X474" s="17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</row>
    <row r="475" spans="9:38" x14ac:dyDescent="0.2">
      <c r="I475" s="15"/>
      <c r="J475" s="15"/>
      <c r="X475" s="17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</row>
    <row r="476" spans="9:38" x14ac:dyDescent="0.2">
      <c r="I476" s="15"/>
      <c r="J476" s="15"/>
      <c r="X476" s="17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</row>
    <row r="477" spans="9:38" x14ac:dyDescent="0.2">
      <c r="I477" s="15"/>
      <c r="J477" s="15"/>
      <c r="X477" s="17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</row>
    <row r="478" spans="9:38" x14ac:dyDescent="0.2">
      <c r="I478" s="15"/>
      <c r="J478" s="15"/>
      <c r="X478" s="17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</row>
    <row r="479" spans="9:38" x14ac:dyDescent="0.2">
      <c r="I479" s="15"/>
      <c r="J479" s="15"/>
      <c r="X479" s="17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</row>
    <row r="480" spans="9:38" x14ac:dyDescent="0.2">
      <c r="I480" s="15"/>
      <c r="J480" s="15"/>
      <c r="X480" s="17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</row>
    <row r="481" spans="9:38" x14ac:dyDescent="0.2">
      <c r="I481" s="15"/>
      <c r="J481" s="15"/>
      <c r="X481" s="17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</row>
    <row r="482" spans="9:38" x14ac:dyDescent="0.2">
      <c r="I482" s="15"/>
      <c r="J482" s="15"/>
      <c r="X482" s="17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</row>
    <row r="483" spans="9:38" x14ac:dyDescent="0.2">
      <c r="I483" s="15"/>
      <c r="J483" s="15"/>
      <c r="X483" s="17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</row>
    <row r="484" spans="9:38" x14ac:dyDescent="0.2">
      <c r="I484" s="15"/>
      <c r="J484" s="15"/>
      <c r="X484" s="17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</row>
    <row r="485" spans="9:38" x14ac:dyDescent="0.2">
      <c r="I485" s="15"/>
      <c r="J485" s="15"/>
      <c r="X485" s="17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</row>
    <row r="486" spans="9:38" x14ac:dyDescent="0.2">
      <c r="I486" s="15"/>
      <c r="J486" s="15"/>
      <c r="X486" s="17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</row>
    <row r="487" spans="9:38" x14ac:dyDescent="0.2">
      <c r="I487" s="15"/>
      <c r="J487" s="15"/>
      <c r="X487" s="17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</row>
    <row r="488" spans="9:38" x14ac:dyDescent="0.2">
      <c r="I488" s="15"/>
      <c r="J488" s="15"/>
      <c r="X488" s="17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</row>
    <row r="489" spans="9:38" x14ac:dyDescent="0.2">
      <c r="I489" s="15"/>
      <c r="J489" s="15"/>
      <c r="X489" s="17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</row>
    <row r="490" spans="9:38" x14ac:dyDescent="0.2">
      <c r="I490" s="15"/>
      <c r="J490" s="15"/>
      <c r="X490" s="17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</row>
    <row r="491" spans="9:38" x14ac:dyDescent="0.2">
      <c r="I491" s="15"/>
      <c r="J491" s="15"/>
      <c r="X491" s="17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</row>
    <row r="492" spans="9:38" x14ac:dyDescent="0.2">
      <c r="I492" s="15"/>
      <c r="J492" s="15"/>
      <c r="X492" s="17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</row>
    <row r="493" spans="9:38" x14ac:dyDescent="0.2">
      <c r="I493" s="15"/>
      <c r="J493" s="15"/>
      <c r="X493" s="17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</row>
    <row r="494" spans="9:38" x14ac:dyDescent="0.2">
      <c r="I494" s="15"/>
      <c r="J494" s="15"/>
      <c r="X494" s="17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</row>
    <row r="495" spans="9:38" x14ac:dyDescent="0.2">
      <c r="I495" s="15"/>
      <c r="J495" s="15"/>
      <c r="X495" s="17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</row>
    <row r="496" spans="9:38" x14ac:dyDescent="0.2">
      <c r="I496" s="15"/>
      <c r="J496" s="15"/>
      <c r="X496" s="17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</row>
    <row r="497" spans="9:38" x14ac:dyDescent="0.2">
      <c r="I497" s="15"/>
      <c r="J497" s="15"/>
      <c r="X497" s="17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</row>
    <row r="498" spans="9:38" x14ac:dyDescent="0.2">
      <c r="I498" s="15"/>
      <c r="J498" s="15"/>
      <c r="X498" s="17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</row>
    <row r="499" spans="9:38" x14ac:dyDescent="0.2">
      <c r="I499" s="15"/>
      <c r="J499" s="15"/>
      <c r="X499" s="17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</row>
    <row r="500" spans="9:38" x14ac:dyDescent="0.2">
      <c r="X500" s="17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</row>
    <row r="501" spans="9:38" x14ac:dyDescent="0.2">
      <c r="X501" s="17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</row>
    <row r="502" spans="9:38" x14ac:dyDescent="0.2">
      <c r="X502" s="17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</row>
    <row r="503" spans="9:38" x14ac:dyDescent="0.2">
      <c r="X503" s="17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</row>
    <row r="504" spans="9:38" x14ac:dyDescent="0.2">
      <c r="X504" s="17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</row>
    <row r="505" spans="9:38" x14ac:dyDescent="0.2">
      <c r="X505" s="17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</row>
    <row r="506" spans="9:38" x14ac:dyDescent="0.2">
      <c r="X506" s="17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</row>
    <row r="507" spans="9:38" x14ac:dyDescent="0.2">
      <c r="X507" s="17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</row>
    <row r="508" spans="9:38" x14ac:dyDescent="0.2">
      <c r="I508" s="15"/>
      <c r="J508" s="15"/>
      <c r="X508" s="17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</row>
    <row r="509" spans="9:38" x14ac:dyDescent="0.2">
      <c r="I509" s="15"/>
      <c r="J509" s="15"/>
      <c r="X509" s="17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</row>
    <row r="510" spans="9:38" x14ac:dyDescent="0.2">
      <c r="I510" s="15"/>
      <c r="J510" s="15"/>
      <c r="X510" s="17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</row>
    <row r="511" spans="9:38" x14ac:dyDescent="0.2">
      <c r="I511" s="15"/>
      <c r="J511" s="15"/>
      <c r="X511" s="17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</row>
    <row r="512" spans="9:38" x14ac:dyDescent="0.2">
      <c r="X512" s="17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</row>
    <row r="513" spans="24:38" x14ac:dyDescent="0.2">
      <c r="X513" s="17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</row>
    <row r="514" spans="24:38" x14ac:dyDescent="0.2">
      <c r="X514" s="17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</row>
    <row r="515" spans="24:38" x14ac:dyDescent="0.2">
      <c r="X515" s="17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</row>
    <row r="516" spans="24:38" x14ac:dyDescent="0.2">
      <c r="X516" s="17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</row>
    <row r="517" spans="24:38" x14ac:dyDescent="0.2">
      <c r="X517" s="17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</row>
    <row r="518" spans="24:38" x14ac:dyDescent="0.2">
      <c r="X518" s="17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</row>
    <row r="519" spans="24:38" x14ac:dyDescent="0.2">
      <c r="X519" s="17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</row>
    <row r="520" spans="24:38" x14ac:dyDescent="0.2">
      <c r="X520" s="17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</row>
    <row r="521" spans="24:38" x14ac:dyDescent="0.2">
      <c r="X521" s="17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</row>
    <row r="522" spans="24:38" x14ac:dyDescent="0.2">
      <c r="X522" s="17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</row>
    <row r="523" spans="24:38" x14ac:dyDescent="0.2">
      <c r="X523" s="17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</row>
    <row r="524" spans="24:38" x14ac:dyDescent="0.2">
      <c r="X524" s="17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</row>
    <row r="525" spans="24:38" x14ac:dyDescent="0.2">
      <c r="X525" s="17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</row>
    <row r="526" spans="24:38" x14ac:dyDescent="0.2">
      <c r="X526" s="17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</row>
    <row r="527" spans="24:38" x14ac:dyDescent="0.2">
      <c r="X527" s="17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</row>
    <row r="528" spans="24:38" x14ac:dyDescent="0.2">
      <c r="X528" s="17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</row>
    <row r="529" spans="9:38" x14ac:dyDescent="0.2">
      <c r="X529" s="17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</row>
    <row r="530" spans="9:38" x14ac:dyDescent="0.2">
      <c r="X530" s="17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</row>
    <row r="531" spans="9:38" x14ac:dyDescent="0.2">
      <c r="X531" s="17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</row>
    <row r="532" spans="9:38" x14ac:dyDescent="0.2">
      <c r="X532" s="17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</row>
    <row r="533" spans="9:38" x14ac:dyDescent="0.2">
      <c r="X533" s="17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</row>
    <row r="534" spans="9:38" x14ac:dyDescent="0.2">
      <c r="X534" s="17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</row>
    <row r="535" spans="9:38" x14ac:dyDescent="0.2">
      <c r="X535" s="17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</row>
    <row r="536" spans="9:38" x14ac:dyDescent="0.2">
      <c r="X536" s="17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</row>
    <row r="537" spans="9:38" x14ac:dyDescent="0.2">
      <c r="X537" s="17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</row>
    <row r="538" spans="9:38" x14ac:dyDescent="0.2">
      <c r="X538" s="17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</row>
    <row r="539" spans="9:38" x14ac:dyDescent="0.2">
      <c r="X539" s="17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</row>
    <row r="540" spans="9:38" x14ac:dyDescent="0.2">
      <c r="X540" s="17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</row>
    <row r="541" spans="9:38" x14ac:dyDescent="0.2">
      <c r="I541" s="15"/>
      <c r="J541" s="15"/>
      <c r="X541" s="17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</row>
    <row r="542" spans="9:38" x14ac:dyDescent="0.2">
      <c r="I542" s="15"/>
      <c r="J542" s="15"/>
      <c r="X542" s="17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</row>
    <row r="543" spans="9:38" x14ac:dyDescent="0.2">
      <c r="I543" s="15"/>
      <c r="J543" s="15"/>
      <c r="X543" s="17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</row>
    <row r="544" spans="9:38" x14ac:dyDescent="0.2">
      <c r="I544" s="15"/>
      <c r="J544" s="15"/>
      <c r="X544" s="17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</row>
    <row r="545" spans="9:38" x14ac:dyDescent="0.2">
      <c r="I545" s="15"/>
      <c r="J545" s="15"/>
      <c r="X545" s="17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</row>
    <row r="546" spans="9:38" x14ac:dyDescent="0.2">
      <c r="I546" s="15"/>
      <c r="J546" s="15"/>
      <c r="X546" s="17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</row>
    <row r="547" spans="9:38" x14ac:dyDescent="0.2">
      <c r="I547" s="15"/>
      <c r="J547" s="15"/>
      <c r="X547" s="17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</row>
    <row r="548" spans="9:38" x14ac:dyDescent="0.2">
      <c r="I548" s="15"/>
      <c r="J548" s="15"/>
      <c r="X548" s="17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</row>
    <row r="549" spans="9:38" x14ac:dyDescent="0.2">
      <c r="X549" s="17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</row>
    <row r="550" spans="9:38" x14ac:dyDescent="0.2">
      <c r="X550" s="17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</row>
    <row r="551" spans="9:38" x14ac:dyDescent="0.2">
      <c r="X551" s="17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</row>
    <row r="552" spans="9:38" x14ac:dyDescent="0.2">
      <c r="X552" s="17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</row>
    <row r="553" spans="9:38" x14ac:dyDescent="0.2">
      <c r="X553" s="17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</row>
    <row r="554" spans="9:38" x14ac:dyDescent="0.2">
      <c r="X554" s="17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</row>
    <row r="555" spans="9:38" x14ac:dyDescent="0.2">
      <c r="X555" s="17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</row>
    <row r="556" spans="9:38" x14ac:dyDescent="0.2">
      <c r="X556" s="17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</row>
    <row r="557" spans="9:38" x14ac:dyDescent="0.2">
      <c r="X557" s="17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</row>
    <row r="558" spans="9:38" x14ac:dyDescent="0.2">
      <c r="X558" s="17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</row>
    <row r="559" spans="9:38" x14ac:dyDescent="0.2">
      <c r="X559" s="17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</row>
    <row r="560" spans="9:38" x14ac:dyDescent="0.2">
      <c r="X560" s="17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</row>
    <row r="561" spans="9:38" x14ac:dyDescent="0.2">
      <c r="X561" s="17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</row>
    <row r="562" spans="9:38" x14ac:dyDescent="0.2">
      <c r="X562" s="17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</row>
    <row r="563" spans="9:38" x14ac:dyDescent="0.2">
      <c r="X563" s="17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</row>
    <row r="564" spans="9:38" x14ac:dyDescent="0.2">
      <c r="I564" s="15"/>
      <c r="J564" s="15"/>
      <c r="X564" s="17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</row>
    <row r="565" spans="9:38" x14ac:dyDescent="0.2">
      <c r="I565" s="15"/>
      <c r="J565" s="15"/>
      <c r="X565" s="17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</row>
    <row r="566" spans="9:38" x14ac:dyDescent="0.2">
      <c r="I566" s="15"/>
      <c r="J566" s="15"/>
      <c r="X566" s="17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</row>
    <row r="567" spans="9:38" x14ac:dyDescent="0.2">
      <c r="I567" s="15"/>
      <c r="J567" s="15"/>
      <c r="X567" s="17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</row>
    <row r="568" spans="9:38" x14ac:dyDescent="0.2">
      <c r="I568" s="15"/>
      <c r="J568" s="15"/>
      <c r="X568" s="17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</row>
    <row r="569" spans="9:38" x14ac:dyDescent="0.2">
      <c r="I569" s="15"/>
      <c r="J569" s="15"/>
      <c r="X569" s="17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</row>
    <row r="570" spans="9:38" x14ac:dyDescent="0.2">
      <c r="I570" s="15"/>
      <c r="J570" s="15"/>
      <c r="X570" s="17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</row>
    <row r="571" spans="9:38" x14ac:dyDescent="0.2">
      <c r="I571" s="15"/>
      <c r="J571" s="15"/>
      <c r="X571" s="17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</row>
    <row r="572" spans="9:38" x14ac:dyDescent="0.2">
      <c r="I572" s="15"/>
      <c r="J572" s="15"/>
      <c r="X572" s="17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</row>
    <row r="573" spans="9:38" x14ac:dyDescent="0.2">
      <c r="I573" s="15"/>
      <c r="J573" s="15"/>
      <c r="X573" s="17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</row>
    <row r="574" spans="9:38" x14ac:dyDescent="0.2">
      <c r="I574" s="15"/>
      <c r="J574" s="15"/>
      <c r="X574" s="17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</row>
    <row r="575" spans="9:38" x14ac:dyDescent="0.2">
      <c r="I575" s="15"/>
      <c r="J575" s="15"/>
      <c r="X575" s="17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</row>
    <row r="576" spans="9:38" x14ac:dyDescent="0.2">
      <c r="I576" s="15"/>
      <c r="J576" s="15"/>
      <c r="X576" s="17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</row>
    <row r="577" spans="7:38" x14ac:dyDescent="0.2">
      <c r="I577" s="15"/>
      <c r="J577" s="15"/>
      <c r="X577" s="17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</row>
    <row r="578" spans="7:38" x14ac:dyDescent="0.2">
      <c r="I578" s="15"/>
      <c r="J578" s="15"/>
      <c r="X578" s="17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</row>
    <row r="579" spans="7:38" x14ac:dyDescent="0.2">
      <c r="I579" s="15"/>
      <c r="J579" s="15"/>
      <c r="X579" s="17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</row>
    <row r="580" spans="7:38" x14ac:dyDescent="0.2">
      <c r="I580" s="15"/>
      <c r="J580" s="15"/>
      <c r="X580" s="17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</row>
    <row r="581" spans="7:38" x14ac:dyDescent="0.2">
      <c r="I581" s="15"/>
      <c r="J581" s="15"/>
      <c r="X581" s="17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</row>
    <row r="582" spans="7:38" x14ac:dyDescent="0.2">
      <c r="X582" s="17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</row>
    <row r="583" spans="7:38" x14ac:dyDescent="0.2">
      <c r="X583" s="17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</row>
    <row r="584" spans="7:38" x14ac:dyDescent="0.2">
      <c r="X584" s="17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</row>
    <row r="585" spans="7:38" x14ac:dyDescent="0.2">
      <c r="X585" s="17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</row>
    <row r="586" spans="7:38" x14ac:dyDescent="0.2">
      <c r="X586" s="17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</row>
    <row r="587" spans="7:38" x14ac:dyDescent="0.2">
      <c r="X587" s="17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</row>
    <row r="588" spans="7:38" x14ac:dyDescent="0.2">
      <c r="X588" s="17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</row>
    <row r="589" spans="7:38" ht="13.8" x14ac:dyDescent="0.25">
      <c r="G589" s="18"/>
      <c r="H589" s="18"/>
      <c r="X589" s="17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</row>
    <row r="590" spans="7:38" x14ac:dyDescent="0.2">
      <c r="X590" s="17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</row>
    <row r="591" spans="7:38" x14ac:dyDescent="0.2">
      <c r="X591" s="17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</row>
    <row r="592" spans="7:38" x14ac:dyDescent="0.2">
      <c r="X592" s="17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</row>
    <row r="593" spans="7:38" x14ac:dyDescent="0.2">
      <c r="X593" s="17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</row>
    <row r="594" spans="7:38" x14ac:dyDescent="0.2">
      <c r="X594" s="17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</row>
    <row r="595" spans="7:38" ht="13.8" x14ac:dyDescent="0.25">
      <c r="G595" s="18"/>
      <c r="H595" s="18"/>
      <c r="X595" s="17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</row>
    <row r="596" spans="7:38" x14ac:dyDescent="0.2">
      <c r="X596" s="17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</row>
    <row r="597" spans="7:38" x14ac:dyDescent="0.2">
      <c r="X597" s="17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</row>
    <row r="598" spans="7:38" x14ac:dyDescent="0.2">
      <c r="X598" s="17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</row>
    <row r="599" spans="7:38" x14ac:dyDescent="0.2">
      <c r="X599" s="17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</row>
    <row r="600" spans="7:38" x14ac:dyDescent="0.2">
      <c r="X600" s="17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</row>
    <row r="601" spans="7:38" ht="13.8" x14ac:dyDescent="0.25">
      <c r="G601" s="18"/>
      <c r="H601" s="18"/>
      <c r="I601" s="15"/>
      <c r="J601" s="15"/>
      <c r="X601" s="17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</row>
    <row r="602" spans="7:38" x14ac:dyDescent="0.2">
      <c r="I602" s="15"/>
      <c r="J602" s="15"/>
      <c r="X602" s="17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</row>
    <row r="603" spans="7:38" x14ac:dyDescent="0.2">
      <c r="X603" s="17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</row>
    <row r="604" spans="7:38" x14ac:dyDescent="0.2">
      <c r="X604" s="17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</row>
    <row r="605" spans="7:38" x14ac:dyDescent="0.2">
      <c r="X605" s="17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</row>
    <row r="606" spans="7:38" x14ac:dyDescent="0.2">
      <c r="X606" s="17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</row>
    <row r="607" spans="7:38" x14ac:dyDescent="0.2">
      <c r="X607" s="17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</row>
    <row r="608" spans="7:38" x14ac:dyDescent="0.2">
      <c r="X608" s="17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</row>
    <row r="609" spans="24:38" x14ac:dyDescent="0.2">
      <c r="X609" s="17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</row>
    <row r="610" spans="24:38" x14ac:dyDescent="0.2">
      <c r="X610" s="17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</row>
    <row r="611" spans="24:38" x14ac:dyDescent="0.2">
      <c r="X611" s="17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</row>
    <row r="612" spans="24:38" x14ac:dyDescent="0.2">
      <c r="X612" s="17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</row>
    <row r="613" spans="24:38" x14ac:dyDescent="0.2">
      <c r="X613" s="17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</row>
    <row r="614" spans="24:38" x14ac:dyDescent="0.2">
      <c r="X614" s="17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</row>
    <row r="615" spans="24:38" x14ac:dyDescent="0.2">
      <c r="X615" s="17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</row>
    <row r="616" spans="24:38" x14ac:dyDescent="0.2">
      <c r="X616" s="17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</row>
    <row r="617" spans="24:38" x14ac:dyDescent="0.2">
      <c r="X617" s="17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</row>
    <row r="618" spans="24:38" x14ac:dyDescent="0.2">
      <c r="X618" s="17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</row>
    <row r="619" spans="24:38" x14ac:dyDescent="0.2">
      <c r="X619" s="17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</row>
    <row r="620" spans="24:38" x14ac:dyDescent="0.2">
      <c r="X620" s="17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</row>
    <row r="621" spans="24:38" x14ac:dyDescent="0.2">
      <c r="X621" s="17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</row>
    <row r="622" spans="24:38" x14ac:dyDescent="0.2">
      <c r="X622" s="17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</row>
    <row r="623" spans="24:38" x14ac:dyDescent="0.2">
      <c r="X623" s="17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</row>
    <row r="624" spans="24:38" x14ac:dyDescent="0.2">
      <c r="X624" s="17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</row>
    <row r="625" spans="24:38" x14ac:dyDescent="0.2">
      <c r="X625" s="17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</row>
    <row r="626" spans="24:38" x14ac:dyDescent="0.2">
      <c r="X626" s="17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</row>
    <row r="627" spans="24:38" x14ac:dyDescent="0.2">
      <c r="X627" s="17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</row>
    <row r="628" spans="24:38" x14ac:dyDescent="0.2">
      <c r="X628" s="17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</row>
    <row r="629" spans="24:38" x14ac:dyDescent="0.2">
      <c r="X629" s="17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</row>
    <row r="630" spans="24:38" x14ac:dyDescent="0.2">
      <c r="X630" s="17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</row>
    <row r="631" spans="24:38" x14ac:dyDescent="0.2">
      <c r="X631" s="17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</row>
    <row r="632" spans="24:38" x14ac:dyDescent="0.2">
      <c r="X632" s="17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</row>
    <row r="633" spans="24:38" x14ac:dyDescent="0.2">
      <c r="X633" s="17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</row>
    <row r="634" spans="24:38" x14ac:dyDescent="0.2">
      <c r="X634" s="17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</row>
    <row r="635" spans="24:38" x14ac:dyDescent="0.2">
      <c r="X635" s="17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</row>
    <row r="636" spans="24:38" x14ac:dyDescent="0.2">
      <c r="X636" s="17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</row>
    <row r="637" spans="24:38" x14ac:dyDescent="0.2">
      <c r="X637" s="17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</row>
    <row r="638" spans="24:38" x14ac:dyDescent="0.2">
      <c r="X638" s="17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</row>
    <row r="639" spans="24:38" x14ac:dyDescent="0.2">
      <c r="X639" s="17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</row>
    <row r="640" spans="24:38" x14ac:dyDescent="0.2">
      <c r="X640" s="17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</row>
    <row r="641" spans="24:38" x14ac:dyDescent="0.2">
      <c r="X641" s="17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</row>
    <row r="642" spans="24:38" x14ac:dyDescent="0.2">
      <c r="X642" s="17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</row>
    <row r="643" spans="24:38" x14ac:dyDescent="0.2">
      <c r="X643" s="17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</row>
    <row r="644" spans="24:38" x14ac:dyDescent="0.2">
      <c r="X644" s="17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</row>
    <row r="645" spans="24:38" x14ac:dyDescent="0.2">
      <c r="X645" s="17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</row>
    <row r="646" spans="24:38" x14ac:dyDescent="0.2">
      <c r="X646" s="17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</row>
    <row r="647" spans="24:38" x14ac:dyDescent="0.2">
      <c r="X647" s="17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</row>
    <row r="648" spans="24:38" x14ac:dyDescent="0.2">
      <c r="X648" s="17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</row>
    <row r="649" spans="24:38" x14ac:dyDescent="0.2">
      <c r="X649" s="17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</row>
    <row r="650" spans="24:38" x14ac:dyDescent="0.2">
      <c r="X650" s="17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</row>
    <row r="651" spans="24:38" x14ac:dyDescent="0.2">
      <c r="X651" s="17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</row>
    <row r="652" spans="24:38" x14ac:dyDescent="0.2">
      <c r="X652" s="17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</row>
    <row r="653" spans="24:38" x14ac:dyDescent="0.2">
      <c r="X653" s="17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</row>
    <row r="654" spans="24:38" x14ac:dyDescent="0.2">
      <c r="X654" s="17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</row>
    <row r="655" spans="24:38" x14ac:dyDescent="0.2">
      <c r="X655" s="17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</row>
    <row r="656" spans="24:38" x14ac:dyDescent="0.2">
      <c r="X656" s="17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</row>
    <row r="657" spans="24:38" x14ac:dyDescent="0.2">
      <c r="X657" s="17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</row>
    <row r="658" spans="24:38" x14ac:dyDescent="0.2">
      <c r="X658" s="17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</row>
    <row r="659" spans="24:38" x14ac:dyDescent="0.2">
      <c r="X659" s="17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</row>
    <row r="660" spans="24:38" x14ac:dyDescent="0.2">
      <c r="X660" s="17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</row>
    <row r="661" spans="24:38" x14ac:dyDescent="0.2">
      <c r="X661" s="17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</row>
    <row r="662" spans="24:38" x14ac:dyDescent="0.2">
      <c r="X662" s="17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</row>
    <row r="663" spans="24:38" x14ac:dyDescent="0.2">
      <c r="X663" s="17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</row>
    <row r="664" spans="24:38" x14ac:dyDescent="0.2">
      <c r="X664" s="17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</row>
    <row r="665" spans="24:38" x14ac:dyDescent="0.2">
      <c r="X665" s="17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</row>
    <row r="666" spans="24:38" x14ac:dyDescent="0.2">
      <c r="X666" s="17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</row>
    <row r="667" spans="24:38" x14ac:dyDescent="0.2">
      <c r="X667" s="17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</row>
    <row r="668" spans="24:38" x14ac:dyDescent="0.2">
      <c r="X668" s="17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</row>
    <row r="669" spans="24:38" x14ac:dyDescent="0.2">
      <c r="X669" s="17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</row>
    <row r="670" spans="24:38" x14ac:dyDescent="0.2">
      <c r="X670" s="17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</row>
    <row r="671" spans="24:38" x14ac:dyDescent="0.2">
      <c r="X671" s="17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</row>
    <row r="672" spans="24:38" x14ac:dyDescent="0.2">
      <c r="X672" s="17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</row>
    <row r="673" spans="24:38" x14ac:dyDescent="0.2">
      <c r="X673" s="17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</row>
    <row r="674" spans="24:38" x14ac:dyDescent="0.2">
      <c r="X674" s="17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</row>
    <row r="675" spans="24:38" x14ac:dyDescent="0.2">
      <c r="X675" s="17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</row>
    <row r="676" spans="24:38" x14ac:dyDescent="0.2">
      <c r="X676" s="17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</row>
    <row r="677" spans="24:38" x14ac:dyDescent="0.2">
      <c r="X677" s="17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</row>
    <row r="678" spans="24:38" x14ac:dyDescent="0.2">
      <c r="X678" s="17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</row>
    <row r="679" spans="24:38" x14ac:dyDescent="0.2">
      <c r="X679" s="17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</row>
    <row r="680" spans="24:38" x14ac:dyDescent="0.2">
      <c r="X680" s="17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</row>
    <row r="681" spans="24:38" x14ac:dyDescent="0.2">
      <c r="X681" s="17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</row>
    <row r="682" spans="24:38" x14ac:dyDescent="0.2">
      <c r="X682" s="17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</row>
    <row r="683" spans="24:38" x14ac:dyDescent="0.2">
      <c r="X683" s="17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</row>
    <row r="684" spans="24:38" x14ac:dyDescent="0.2">
      <c r="X684" s="17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</row>
    <row r="685" spans="24:38" x14ac:dyDescent="0.2">
      <c r="X685" s="17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</row>
    <row r="686" spans="24:38" x14ac:dyDescent="0.2">
      <c r="X686" s="17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</row>
    <row r="687" spans="24:38" x14ac:dyDescent="0.2">
      <c r="X687" s="17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</row>
    <row r="688" spans="24:38" x14ac:dyDescent="0.2">
      <c r="X688" s="17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</row>
    <row r="689" spans="7:38" x14ac:dyDescent="0.2">
      <c r="X689" s="17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</row>
    <row r="690" spans="7:38" x14ac:dyDescent="0.2">
      <c r="X690" s="17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</row>
    <row r="691" spans="7:38" x14ac:dyDescent="0.2">
      <c r="X691" s="17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</row>
    <row r="692" spans="7:38" ht="13.8" x14ac:dyDescent="0.25">
      <c r="G692" s="18"/>
      <c r="H692" s="18"/>
      <c r="X692" s="17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</row>
    <row r="693" spans="7:38" x14ac:dyDescent="0.2">
      <c r="X693" s="17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</row>
    <row r="694" spans="7:38" x14ac:dyDescent="0.2">
      <c r="X694" s="17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</row>
    <row r="695" spans="7:38" x14ac:dyDescent="0.2">
      <c r="X695" s="17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</row>
    <row r="696" spans="7:38" x14ac:dyDescent="0.2">
      <c r="X696" s="17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</row>
    <row r="697" spans="7:38" x14ac:dyDescent="0.2">
      <c r="X697" s="17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</row>
    <row r="698" spans="7:38" x14ac:dyDescent="0.2">
      <c r="X698" s="17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</row>
    <row r="699" spans="7:38" x14ac:dyDescent="0.2">
      <c r="X699" s="17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</row>
    <row r="700" spans="7:38" x14ac:dyDescent="0.2">
      <c r="X700" s="17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</row>
    <row r="701" spans="7:38" x14ac:dyDescent="0.2">
      <c r="X701" s="17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</row>
    <row r="702" spans="7:38" x14ac:dyDescent="0.2">
      <c r="X702" s="17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</row>
    <row r="703" spans="7:38" x14ac:dyDescent="0.2">
      <c r="X703" s="17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</row>
    <row r="704" spans="7:38" x14ac:dyDescent="0.2">
      <c r="X704" s="17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</row>
    <row r="705" spans="24:38" x14ac:dyDescent="0.2">
      <c r="X705" s="17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</row>
    <row r="706" spans="24:38" x14ac:dyDescent="0.2">
      <c r="X706" s="17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</row>
    <row r="707" spans="24:38" x14ac:dyDescent="0.2">
      <c r="X707" s="17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</row>
    <row r="708" spans="24:38" x14ac:dyDescent="0.2">
      <c r="X708" s="17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</row>
    <row r="709" spans="24:38" x14ac:dyDescent="0.2">
      <c r="X709" s="17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</row>
    <row r="710" spans="24:38" x14ac:dyDescent="0.2">
      <c r="X710" s="17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</row>
    <row r="711" spans="24:38" x14ac:dyDescent="0.2">
      <c r="X711" s="17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</row>
    <row r="712" spans="24:38" x14ac:dyDescent="0.2">
      <c r="X712" s="17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</row>
    <row r="713" spans="24:38" x14ac:dyDescent="0.2">
      <c r="X713" s="17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</row>
    <row r="714" spans="24:38" x14ac:dyDescent="0.2">
      <c r="X714" s="17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</row>
    <row r="715" spans="24:38" x14ac:dyDescent="0.2">
      <c r="X715" s="17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</row>
    <row r="716" spans="24:38" x14ac:dyDescent="0.2">
      <c r="X716" s="17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</row>
    <row r="717" spans="24:38" x14ac:dyDescent="0.2">
      <c r="X717" s="17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</row>
    <row r="718" spans="24:38" x14ac:dyDescent="0.2">
      <c r="X718" s="17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</row>
    <row r="719" spans="24:38" x14ac:dyDescent="0.2">
      <c r="X719" s="17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</row>
    <row r="720" spans="24:38" x14ac:dyDescent="0.2">
      <c r="X720" s="17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</row>
    <row r="721" spans="24:38" x14ac:dyDescent="0.2">
      <c r="X721" s="17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</row>
    <row r="722" spans="24:38" x14ac:dyDescent="0.2">
      <c r="X722" s="17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</row>
    <row r="723" spans="24:38" x14ac:dyDescent="0.2">
      <c r="X723" s="17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</row>
    <row r="724" spans="24:38" x14ac:dyDescent="0.2">
      <c r="X724" s="17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</row>
    <row r="725" spans="24:38" x14ac:dyDescent="0.2">
      <c r="X725" s="17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</row>
    <row r="726" spans="24:38" x14ac:dyDescent="0.2">
      <c r="X726" s="17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</row>
    <row r="727" spans="24:38" x14ac:dyDescent="0.2">
      <c r="X727" s="17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</row>
    <row r="728" spans="24:38" x14ac:dyDescent="0.2">
      <c r="X728" s="17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</row>
    <row r="729" spans="24:38" x14ac:dyDescent="0.2">
      <c r="X729" s="17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</row>
    <row r="730" spans="24:38" x14ac:dyDescent="0.2">
      <c r="X730" s="17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</row>
    <row r="731" spans="24:38" x14ac:dyDescent="0.2">
      <c r="X731" s="17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</row>
    <row r="732" spans="24:38" x14ac:dyDescent="0.2">
      <c r="X732" s="17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</row>
    <row r="733" spans="24:38" x14ac:dyDescent="0.2">
      <c r="X733" s="17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</row>
    <row r="734" spans="24:38" x14ac:dyDescent="0.2">
      <c r="X734" s="17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</row>
    <row r="735" spans="24:38" x14ac:dyDescent="0.2">
      <c r="X735" s="17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</row>
    <row r="736" spans="24:38" x14ac:dyDescent="0.2">
      <c r="X736" s="17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</row>
    <row r="737" spans="24:38" x14ac:dyDescent="0.2">
      <c r="X737" s="17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</row>
    <row r="738" spans="24:38" x14ac:dyDescent="0.2">
      <c r="X738" s="17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</row>
    <row r="739" spans="24:38" x14ac:dyDescent="0.2">
      <c r="X739" s="17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</row>
    <row r="740" spans="24:38" x14ac:dyDescent="0.2">
      <c r="X740" s="17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</row>
    <row r="741" spans="24:38" x14ac:dyDescent="0.2">
      <c r="X741" s="17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</row>
    <row r="742" spans="24:38" x14ac:dyDescent="0.2">
      <c r="X742" s="17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</row>
    <row r="743" spans="24:38" x14ac:dyDescent="0.2">
      <c r="X743" s="17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</row>
    <row r="744" spans="24:38" x14ac:dyDescent="0.2">
      <c r="X744" s="17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</row>
    <row r="745" spans="24:38" x14ac:dyDescent="0.2">
      <c r="X745" s="17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</row>
    <row r="746" spans="24:38" x14ac:dyDescent="0.2">
      <c r="X746" s="17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</row>
    <row r="747" spans="24:38" x14ac:dyDescent="0.2">
      <c r="X747" s="17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</row>
    <row r="748" spans="24:38" x14ac:dyDescent="0.2">
      <c r="X748" s="17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</row>
    <row r="749" spans="24:38" x14ac:dyDescent="0.2">
      <c r="X749" s="17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</row>
    <row r="750" spans="24:38" x14ac:dyDescent="0.2">
      <c r="X750" s="17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</row>
    <row r="751" spans="24:38" x14ac:dyDescent="0.2">
      <c r="X751" s="17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</row>
    <row r="752" spans="24:38" x14ac:dyDescent="0.2">
      <c r="X752" s="17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</row>
    <row r="753" spans="24:38" x14ac:dyDescent="0.2">
      <c r="X753" s="17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</row>
    <row r="754" spans="24:38" x14ac:dyDescent="0.2">
      <c r="X754" s="17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</row>
    <row r="755" spans="24:38" x14ac:dyDescent="0.2">
      <c r="X755" s="17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</row>
    <row r="756" spans="24:38" x14ac:dyDescent="0.2">
      <c r="X756" s="17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</row>
    <row r="757" spans="24:38" x14ac:dyDescent="0.2">
      <c r="X757" s="17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</row>
    <row r="758" spans="24:38" x14ac:dyDescent="0.2">
      <c r="X758" s="17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</row>
    <row r="759" spans="24:38" x14ac:dyDescent="0.2">
      <c r="X759" s="17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</row>
    <row r="760" spans="24:38" x14ac:dyDescent="0.2">
      <c r="X760" s="17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</row>
    <row r="761" spans="24:38" x14ac:dyDescent="0.2">
      <c r="X761" s="17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</row>
    <row r="762" spans="24:38" x14ac:dyDescent="0.2">
      <c r="X762" s="17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</row>
    <row r="763" spans="24:38" x14ac:dyDescent="0.2">
      <c r="X763" s="17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</row>
    <row r="764" spans="24:38" x14ac:dyDescent="0.2">
      <c r="X764" s="17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</row>
    <row r="765" spans="24:38" x14ac:dyDescent="0.2">
      <c r="X765" s="17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</row>
    <row r="766" spans="24:38" x14ac:dyDescent="0.2">
      <c r="X766" s="17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</row>
    <row r="767" spans="24:38" x14ac:dyDescent="0.2">
      <c r="X767" s="17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</row>
    <row r="768" spans="24:38" x14ac:dyDescent="0.2">
      <c r="X768" s="17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</row>
    <row r="769" spans="9:38" x14ac:dyDescent="0.2">
      <c r="X769" s="17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</row>
    <row r="770" spans="9:38" x14ac:dyDescent="0.2">
      <c r="X770" s="17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</row>
    <row r="771" spans="9:38" x14ac:dyDescent="0.2">
      <c r="X771" s="17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</row>
    <row r="772" spans="9:38" x14ac:dyDescent="0.2">
      <c r="X772" s="17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</row>
    <row r="773" spans="9:38" x14ac:dyDescent="0.2">
      <c r="X773" s="17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</row>
    <row r="774" spans="9:38" x14ac:dyDescent="0.2">
      <c r="X774" s="17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</row>
    <row r="775" spans="9:38" x14ac:dyDescent="0.2">
      <c r="X775" s="17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</row>
    <row r="776" spans="9:38" x14ac:dyDescent="0.2">
      <c r="X776" s="17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</row>
    <row r="777" spans="9:38" x14ac:dyDescent="0.2">
      <c r="X777" s="17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</row>
    <row r="778" spans="9:38" x14ac:dyDescent="0.2">
      <c r="X778" s="17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</row>
    <row r="779" spans="9:38" x14ac:dyDescent="0.2">
      <c r="X779" s="17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</row>
    <row r="780" spans="9:38" x14ac:dyDescent="0.2">
      <c r="I780" s="15"/>
      <c r="J780" s="15"/>
      <c r="X780" s="17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</row>
    <row r="781" spans="9:38" x14ac:dyDescent="0.2">
      <c r="X781" s="17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</row>
    <row r="782" spans="9:38" x14ac:dyDescent="0.2">
      <c r="X782" s="17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</row>
    <row r="783" spans="9:38" x14ac:dyDescent="0.2">
      <c r="X783" s="17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</row>
    <row r="784" spans="9:38" x14ac:dyDescent="0.2">
      <c r="X784" s="17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</row>
    <row r="785" spans="24:38" x14ac:dyDescent="0.2">
      <c r="X785" s="17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</row>
    <row r="786" spans="24:38" x14ac:dyDescent="0.2">
      <c r="X786" s="17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</row>
    <row r="787" spans="24:38" x14ac:dyDescent="0.2">
      <c r="X787" s="17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</row>
    <row r="788" spans="24:38" x14ac:dyDescent="0.2">
      <c r="X788" s="17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</row>
    <row r="789" spans="24:38" x14ac:dyDescent="0.2">
      <c r="X789" s="17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</row>
    <row r="790" spans="24:38" x14ac:dyDescent="0.2">
      <c r="X790" s="17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</row>
    <row r="791" spans="24:38" x14ac:dyDescent="0.2">
      <c r="X791" s="17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</row>
    <row r="792" spans="24:38" x14ac:dyDescent="0.2">
      <c r="X792" s="17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</row>
    <row r="793" spans="24:38" x14ac:dyDescent="0.2">
      <c r="X793" s="17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</row>
    <row r="794" spans="24:38" x14ac:dyDescent="0.2">
      <c r="X794" s="17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</row>
    <row r="795" spans="24:38" x14ac:dyDescent="0.2">
      <c r="X795" s="17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</row>
    <row r="796" spans="24:38" x14ac:dyDescent="0.2">
      <c r="X796" s="17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</row>
    <row r="797" spans="24:38" x14ac:dyDescent="0.2">
      <c r="X797" s="17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</row>
    <row r="798" spans="24:38" x14ac:dyDescent="0.2">
      <c r="X798" s="17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</row>
    <row r="799" spans="24:38" x14ac:dyDescent="0.2">
      <c r="X799" s="17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</row>
    <row r="800" spans="24:38" x14ac:dyDescent="0.2">
      <c r="X800" s="17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</row>
    <row r="801" spans="24:38" x14ac:dyDescent="0.2">
      <c r="X801" s="17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</row>
    <row r="802" spans="24:38" x14ac:dyDescent="0.2">
      <c r="X802" s="17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</row>
    <row r="803" spans="24:38" x14ac:dyDescent="0.2">
      <c r="X803" s="17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</row>
    <row r="804" spans="24:38" x14ac:dyDescent="0.2">
      <c r="X804" s="17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</row>
    <row r="805" spans="24:38" x14ac:dyDescent="0.2">
      <c r="X805" s="17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</row>
    <row r="806" spans="24:38" x14ac:dyDescent="0.2">
      <c r="X806" s="17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</row>
    <row r="807" spans="24:38" x14ac:dyDescent="0.2">
      <c r="X807" s="17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</row>
    <row r="808" spans="24:38" x14ac:dyDescent="0.2">
      <c r="X808" s="17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</row>
    <row r="809" spans="24:38" x14ac:dyDescent="0.2">
      <c r="X809" s="17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</row>
    <row r="810" spans="24:38" x14ac:dyDescent="0.2">
      <c r="X810" s="17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</row>
    <row r="811" spans="24:38" x14ac:dyDescent="0.2">
      <c r="X811" s="17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</row>
    <row r="812" spans="24:38" x14ac:dyDescent="0.2">
      <c r="X812" s="17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</row>
    <row r="813" spans="24:38" x14ac:dyDescent="0.2">
      <c r="X813" s="17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</row>
    <row r="814" spans="24:38" x14ac:dyDescent="0.2">
      <c r="X814" s="17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</row>
    <row r="815" spans="24:38" x14ac:dyDescent="0.2">
      <c r="X815" s="17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</row>
    <row r="816" spans="24:38" x14ac:dyDescent="0.2">
      <c r="X816" s="17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</row>
    <row r="817" spans="24:38" x14ac:dyDescent="0.2">
      <c r="X817" s="17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</row>
    <row r="818" spans="24:38" x14ac:dyDescent="0.2">
      <c r="X818" s="17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</row>
    <row r="819" spans="24:38" x14ac:dyDescent="0.2">
      <c r="X819" s="17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</row>
    <row r="820" spans="24:38" x14ac:dyDescent="0.2">
      <c r="X820" s="17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</row>
    <row r="821" spans="24:38" x14ac:dyDescent="0.2">
      <c r="X821" s="17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</row>
    <row r="822" spans="24:38" x14ac:dyDescent="0.2">
      <c r="X822" s="17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</row>
    <row r="823" spans="24:38" x14ac:dyDescent="0.2">
      <c r="X823" s="17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</row>
    <row r="824" spans="24:38" x14ac:dyDescent="0.2">
      <c r="X824" s="17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</row>
    <row r="825" spans="24:38" x14ac:dyDescent="0.2">
      <c r="X825" s="17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</row>
    <row r="826" spans="24:38" x14ac:dyDescent="0.2">
      <c r="X826" s="17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</row>
    <row r="827" spans="24:38" x14ac:dyDescent="0.2">
      <c r="X827" s="17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</row>
    <row r="828" spans="24:38" x14ac:dyDescent="0.2">
      <c r="X828" s="17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</row>
    <row r="1149" spans="7:8" ht="13.8" x14ac:dyDescent="0.25">
      <c r="G1149" s="18"/>
      <c r="H1149" s="18"/>
    </row>
    <row r="1155" spans="7:8" ht="13.8" x14ac:dyDescent="0.25">
      <c r="G1155" s="18"/>
      <c r="H1155" s="18"/>
    </row>
    <row r="1261" spans="7:8" ht="13.8" x14ac:dyDescent="0.25">
      <c r="G1261" s="18"/>
      <c r="H1261" s="18"/>
    </row>
    <row r="1287" spans="7:8" ht="13.8" x14ac:dyDescent="0.25">
      <c r="G1287" s="18"/>
      <c r="H1287" s="18"/>
    </row>
    <row r="1296" spans="7:8" ht="13.8" x14ac:dyDescent="0.25">
      <c r="G1296" s="18"/>
      <c r="H1296" s="18"/>
    </row>
    <row r="1306" spans="7:8" ht="13.8" x14ac:dyDescent="0.25">
      <c r="G1306" s="18"/>
      <c r="H1306" s="18"/>
    </row>
  </sheetData>
  <autoFilter ref="A7:T842" xr:uid="{DD1C4B4D-1DCA-4558-B226-F20E1E5ECA7C}"/>
  <sortState xmlns:xlrd2="http://schemas.microsoft.com/office/spreadsheetml/2017/richdata2" ref="U56:U61">
    <sortCondition ref="U56:U61"/>
  </sortState>
  <mergeCells count="7">
    <mergeCell ref="X6:AL6"/>
    <mergeCell ref="G6:H6"/>
    <mergeCell ref="F2:F4"/>
    <mergeCell ref="A1:C6"/>
    <mergeCell ref="K6:N6"/>
    <mergeCell ref="O6:Q6"/>
    <mergeCell ref="R6:W6"/>
  </mergeCells>
  <phoneticPr fontId="6" type="noConversion"/>
  <conditionalFormatting sqref="I500:J1048576">
    <cfRule type="cellIs" dxfId="6" priority="11" operator="equal">
      <formula>1</formula>
    </cfRule>
  </conditionalFormatting>
  <conditionalFormatting sqref="I8:J799">
    <cfRule type="cellIs" dxfId="5" priority="7" operator="equal">
      <formula>1</formula>
    </cfRule>
    <cfRule type="expression" dxfId="4" priority="8">
      <formula>AND(I8=0,I8&lt;&gt;"")</formula>
    </cfRule>
  </conditionalFormatting>
  <conditionalFormatting sqref="I802:J842">
    <cfRule type="cellIs" dxfId="3" priority="5" operator="equal">
      <formula>1</formula>
    </cfRule>
    <cfRule type="expression" dxfId="2" priority="6">
      <formula>AND(I802=0,I802&lt;&gt;"")</formula>
    </cfRule>
  </conditionalFormatting>
  <conditionalFormatting sqref="W1:W7 W25:W1048576">
    <cfRule type="cellIs" dxfId="1" priority="4" operator="equal">
      <formula>0</formula>
    </cfRule>
  </conditionalFormatting>
  <conditionalFormatting sqref="T1:T7 T25:T1048576">
    <cfRule type="cellIs" dxfId="0" priority="3" operator="equal">
      <formula>0</formula>
    </cfRule>
  </conditionalFormatting>
  <hyperlinks>
    <hyperlink ref="A1:C6" r:id="rId1" display="Hybrid-Wetten.de" xr:uid="{1A0B3D2D-8ECC-4F46-9F85-737E4514439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Neumann</dc:creator>
  <cp:lastModifiedBy>Fred Neumann</cp:lastModifiedBy>
  <dcterms:created xsi:type="dcterms:W3CDTF">2021-02-23T08:28:22Z</dcterms:created>
  <dcterms:modified xsi:type="dcterms:W3CDTF">2021-04-06T12:10:32Z</dcterms:modified>
</cp:coreProperties>
</file>