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Fred Neumann\Desktop\xg Vorhersagen\Predictions\"/>
    </mc:Choice>
  </mc:AlternateContent>
  <xr:revisionPtr revIDLastSave="0" documentId="13_ncr:1_{42D6B260-7ED4-44FD-A510-300CDFC2E4E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definedNames>
    <definedName name="_xlnm._FilterDatabase" localSheetId="0" hidden="1">Tabelle1!$A$7:$S$289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81" i="1" l="1"/>
  <c r="Q781" i="1"/>
  <c r="R779" i="1"/>
  <c r="Q779" i="1"/>
  <c r="S779" i="1" s="1"/>
  <c r="R778" i="1"/>
  <c r="Q778" i="1"/>
  <c r="R777" i="1"/>
  <c r="Q777" i="1"/>
  <c r="R776" i="1"/>
  <c r="Q776" i="1"/>
  <c r="S775" i="1"/>
  <c r="R775" i="1"/>
  <c r="Q775" i="1"/>
  <c r="R774" i="1"/>
  <c r="Q774" i="1"/>
  <c r="R773" i="1"/>
  <c r="Q773" i="1"/>
  <c r="R772" i="1"/>
  <c r="Q772" i="1"/>
  <c r="S772" i="1" s="1"/>
  <c r="S771" i="1"/>
  <c r="R771" i="1"/>
  <c r="Q771" i="1"/>
  <c r="R770" i="1"/>
  <c r="Q770" i="1"/>
  <c r="R769" i="1"/>
  <c r="S769" i="1" s="1"/>
  <c r="Q769" i="1"/>
  <c r="R768" i="1"/>
  <c r="Q768" i="1"/>
  <c r="R767" i="1"/>
  <c r="Q767" i="1"/>
  <c r="S767" i="1" s="1"/>
  <c r="S766" i="1"/>
  <c r="R766" i="1"/>
  <c r="Q766" i="1"/>
  <c r="R765" i="1"/>
  <c r="Q765" i="1"/>
  <c r="S765" i="1" s="1"/>
  <c r="R764" i="1"/>
  <c r="Q764" i="1"/>
  <c r="R763" i="1"/>
  <c r="Q763" i="1"/>
  <c r="S763" i="1" s="1"/>
  <c r="R762" i="1"/>
  <c r="S762" i="1" s="1"/>
  <c r="Q762" i="1"/>
  <c r="R761" i="1"/>
  <c r="Q761" i="1"/>
  <c r="R760" i="1"/>
  <c r="Q760" i="1"/>
  <c r="S760" i="1" s="1"/>
  <c r="S759" i="1"/>
  <c r="R759" i="1"/>
  <c r="Q759" i="1"/>
  <c r="R758" i="1"/>
  <c r="Q758" i="1"/>
  <c r="R757" i="1"/>
  <c r="Q757" i="1"/>
  <c r="R756" i="1"/>
  <c r="Q756" i="1"/>
  <c r="S756" i="1" s="1"/>
  <c r="S755" i="1"/>
  <c r="R755" i="1"/>
  <c r="Q755" i="1"/>
  <c r="R754" i="1"/>
  <c r="S754" i="1" s="1"/>
  <c r="Q754" i="1"/>
  <c r="R753" i="1"/>
  <c r="Q753" i="1"/>
  <c r="S753" i="1" s="1"/>
  <c r="R752" i="1"/>
  <c r="Q752" i="1"/>
  <c r="R751" i="1"/>
  <c r="S751" i="1" s="1"/>
  <c r="Q751" i="1"/>
  <c r="S750" i="1"/>
  <c r="R750" i="1"/>
  <c r="Q750" i="1"/>
  <c r="R749" i="1"/>
  <c r="Q749" i="1"/>
  <c r="S749" i="1" s="1"/>
  <c r="R748" i="1"/>
  <c r="Q748" i="1"/>
  <c r="R747" i="1"/>
  <c r="Q747" i="1"/>
  <c r="S747" i="1" s="1"/>
  <c r="R746" i="1"/>
  <c r="Q746" i="1"/>
  <c r="S746" i="1" s="1"/>
  <c r="R745" i="1"/>
  <c r="Q745" i="1"/>
  <c r="R744" i="1"/>
  <c r="S744" i="1" s="1"/>
  <c r="Q744" i="1"/>
  <c r="R743" i="1"/>
  <c r="S743" i="1" s="1"/>
  <c r="Q743" i="1"/>
  <c r="R742" i="1"/>
  <c r="Q742" i="1"/>
  <c r="R741" i="1"/>
  <c r="Q741" i="1"/>
  <c r="R740" i="1"/>
  <c r="Q740" i="1"/>
  <c r="R739" i="1"/>
  <c r="Q739" i="1"/>
  <c r="R738" i="1"/>
  <c r="Q738" i="1"/>
  <c r="R737" i="1"/>
  <c r="Q737" i="1"/>
  <c r="R736" i="1"/>
  <c r="Q736" i="1"/>
  <c r="R735" i="1"/>
  <c r="S735" i="1" s="1"/>
  <c r="Q735" i="1"/>
  <c r="R734" i="1"/>
  <c r="Q734" i="1"/>
  <c r="S734" i="1" s="1"/>
  <c r="R721" i="1"/>
  <c r="S721" i="1" s="1"/>
  <c r="Q721" i="1"/>
  <c r="R720" i="1"/>
  <c r="S720" i="1" s="1"/>
  <c r="Q720" i="1"/>
  <c r="R719" i="1"/>
  <c r="Q719" i="1"/>
  <c r="R718" i="1"/>
  <c r="Q718" i="1"/>
  <c r="S718" i="1" s="1"/>
  <c r="S717" i="1"/>
  <c r="R717" i="1"/>
  <c r="Q717" i="1"/>
  <c r="R716" i="1"/>
  <c r="S716" i="1" s="1"/>
  <c r="Q716" i="1"/>
  <c r="R715" i="1"/>
  <c r="Q715" i="1"/>
  <c r="S715" i="1" s="1"/>
  <c r="R714" i="1"/>
  <c r="Q714" i="1"/>
  <c r="R713" i="1"/>
  <c r="S713" i="1" s="1"/>
  <c r="Q713" i="1"/>
  <c r="R712" i="1"/>
  <c r="S712" i="1" s="1"/>
  <c r="Q712" i="1"/>
  <c r="R711" i="1"/>
  <c r="Q711" i="1"/>
  <c r="S711" i="1" s="1"/>
  <c r="S710" i="1"/>
  <c r="R710" i="1"/>
  <c r="Q710" i="1"/>
  <c r="R709" i="1"/>
  <c r="Q709" i="1"/>
  <c r="S709" i="1" s="1"/>
  <c r="R708" i="1"/>
  <c r="Q708" i="1"/>
  <c r="S708" i="1" s="1"/>
  <c r="R707" i="1"/>
  <c r="Q707" i="1"/>
  <c r="R706" i="1"/>
  <c r="S706" i="1" s="1"/>
  <c r="Q706" i="1"/>
  <c r="R705" i="1"/>
  <c r="Q705" i="1"/>
  <c r="R704" i="1"/>
  <c r="Q704" i="1"/>
  <c r="S704" i="1" s="1"/>
  <c r="R703" i="1"/>
  <c r="Q703" i="1"/>
  <c r="R702" i="1"/>
  <c r="Q702" i="1"/>
  <c r="S702" i="1" s="1"/>
  <c r="R701" i="1"/>
  <c r="Q701" i="1"/>
  <c r="R700" i="1"/>
  <c r="Q700" i="1"/>
  <c r="R699" i="1"/>
  <c r="Q699" i="1"/>
  <c r="R698" i="1"/>
  <c r="Q698" i="1"/>
  <c r="S698" i="1" s="1"/>
  <c r="S697" i="1"/>
  <c r="R697" i="1"/>
  <c r="Q697" i="1"/>
  <c r="R696" i="1"/>
  <c r="Q696" i="1"/>
  <c r="R695" i="1"/>
  <c r="Q695" i="1"/>
  <c r="R694" i="1"/>
  <c r="S694" i="1" s="1"/>
  <c r="Q694" i="1"/>
  <c r="R693" i="1"/>
  <c r="Q693" i="1"/>
  <c r="S693" i="1" s="1"/>
  <c r="R692" i="1"/>
  <c r="Q692" i="1"/>
  <c r="R691" i="1"/>
  <c r="Q691" i="1"/>
  <c r="R690" i="1"/>
  <c r="Q690" i="1"/>
  <c r="R689" i="1"/>
  <c r="Q689" i="1"/>
  <c r="S688" i="1"/>
  <c r="R688" i="1"/>
  <c r="Q688" i="1"/>
  <c r="R687" i="1"/>
  <c r="Q687" i="1"/>
  <c r="R686" i="1"/>
  <c r="Q686" i="1"/>
  <c r="R685" i="1"/>
  <c r="Q685" i="1"/>
  <c r="R684" i="1"/>
  <c r="Q684" i="1"/>
  <c r="R683" i="1"/>
  <c r="S683" i="1" s="1"/>
  <c r="Q683" i="1"/>
  <c r="R682" i="1"/>
  <c r="Q682" i="1"/>
  <c r="S682" i="1" s="1"/>
  <c r="R681" i="1"/>
  <c r="Q681" i="1"/>
  <c r="R680" i="1"/>
  <c r="Q680" i="1"/>
  <c r="R679" i="1"/>
  <c r="S679" i="1" s="1"/>
  <c r="Q679" i="1"/>
  <c r="R678" i="1"/>
  <c r="Q678" i="1"/>
  <c r="S678" i="1" s="1"/>
  <c r="R677" i="1"/>
  <c r="Q677" i="1"/>
  <c r="R676" i="1"/>
  <c r="Q676" i="1"/>
  <c r="R675" i="1"/>
  <c r="S675" i="1" s="1"/>
  <c r="Q675" i="1"/>
  <c r="R674" i="1"/>
  <c r="Q674" i="1"/>
  <c r="S674" i="1" s="1"/>
  <c r="R673" i="1"/>
  <c r="Q673" i="1"/>
  <c r="R672" i="1"/>
  <c r="Q672" i="1"/>
  <c r="S672" i="1" s="1"/>
  <c r="R671" i="1"/>
  <c r="S671" i="1" s="1"/>
  <c r="Q671" i="1"/>
  <c r="R670" i="1"/>
  <c r="Q670" i="1"/>
  <c r="S670" i="1" s="1"/>
  <c r="R669" i="1"/>
  <c r="Q669" i="1"/>
  <c r="R668" i="1"/>
  <c r="Q668" i="1"/>
  <c r="S668" i="1" s="1"/>
  <c r="R667" i="1"/>
  <c r="Q667" i="1"/>
  <c r="R666" i="1"/>
  <c r="Q666" i="1"/>
  <c r="R665" i="1"/>
  <c r="Q665" i="1"/>
  <c r="S664" i="1"/>
  <c r="R664" i="1"/>
  <c r="Q664" i="1"/>
  <c r="R663" i="1"/>
  <c r="Q663" i="1"/>
  <c r="R662" i="1"/>
  <c r="Q662" i="1"/>
  <c r="R661" i="1"/>
  <c r="Q661" i="1"/>
  <c r="S661" i="1" s="1"/>
  <c r="R660" i="1"/>
  <c r="S660" i="1" s="1"/>
  <c r="Q660" i="1"/>
  <c r="R659" i="1"/>
  <c r="Q659" i="1"/>
  <c r="S659" i="1" s="1"/>
  <c r="R658" i="1"/>
  <c r="Q658" i="1"/>
  <c r="R657" i="1"/>
  <c r="Q657" i="1"/>
  <c r="S657" i="1" s="1"/>
  <c r="R656" i="1"/>
  <c r="Q656" i="1"/>
  <c r="R655" i="1"/>
  <c r="Q655" i="1"/>
  <c r="R654" i="1"/>
  <c r="Q654" i="1"/>
  <c r="R653" i="1"/>
  <c r="S653" i="1" s="1"/>
  <c r="Q653" i="1"/>
  <c r="R652" i="1"/>
  <c r="Q652" i="1"/>
  <c r="S652" i="1" s="1"/>
  <c r="R651" i="1"/>
  <c r="S651" i="1" s="1"/>
  <c r="Q651" i="1"/>
  <c r="R650" i="1"/>
  <c r="Q650" i="1"/>
  <c r="R649" i="1"/>
  <c r="Q649" i="1"/>
  <c r="R648" i="1"/>
  <c r="Q648" i="1"/>
  <c r="R647" i="1"/>
  <c r="Q647" i="1"/>
  <c r="R646" i="1"/>
  <c r="Q646" i="1"/>
  <c r="R645" i="1"/>
  <c r="Q645" i="1"/>
  <c r="R644" i="1"/>
  <c r="Q644" i="1"/>
  <c r="S644" i="1" s="1"/>
  <c r="R643" i="1"/>
  <c r="Q643" i="1"/>
  <c r="R642" i="1"/>
  <c r="Q642" i="1"/>
  <c r="R641" i="1"/>
  <c r="S641" i="1" s="1"/>
  <c r="Q641" i="1"/>
  <c r="R640" i="1"/>
  <c r="Q640" i="1"/>
  <c r="S640" i="1" s="1"/>
  <c r="R639" i="1"/>
  <c r="Q639" i="1"/>
  <c r="R638" i="1"/>
  <c r="Q638" i="1"/>
  <c r="S638" i="1" s="1"/>
  <c r="R637" i="1"/>
  <c r="S637" i="1" s="1"/>
  <c r="Q637" i="1"/>
  <c r="R636" i="1"/>
  <c r="Q636" i="1"/>
  <c r="S636" i="1" s="1"/>
  <c r="R635" i="1"/>
  <c r="Q635" i="1"/>
  <c r="S635" i="1" s="1"/>
  <c r="R634" i="1"/>
  <c r="Q634" i="1"/>
  <c r="S634" i="1" s="1"/>
  <c r="R633" i="1"/>
  <c r="S633" i="1" s="1"/>
  <c r="Q633" i="1"/>
  <c r="R628" i="1"/>
  <c r="Q628" i="1"/>
  <c r="R627" i="1"/>
  <c r="Q627" i="1"/>
  <c r="S627" i="1" s="1"/>
  <c r="R626" i="1"/>
  <c r="Q626" i="1"/>
  <c r="R625" i="1"/>
  <c r="Q625" i="1"/>
  <c r="R624" i="1"/>
  <c r="Q624" i="1"/>
  <c r="R623" i="1"/>
  <c r="Q623" i="1"/>
  <c r="S623" i="1" s="1"/>
  <c r="R622" i="1"/>
  <c r="Q622" i="1"/>
  <c r="S622" i="1" s="1"/>
  <c r="R621" i="1"/>
  <c r="Q621" i="1"/>
  <c r="S621" i="1" s="1"/>
  <c r="R620" i="1"/>
  <c r="Q620" i="1"/>
  <c r="R619" i="1"/>
  <c r="Q619" i="1"/>
  <c r="S618" i="1"/>
  <c r="R618" i="1"/>
  <c r="Q618" i="1"/>
  <c r="R617" i="1"/>
  <c r="Q617" i="1"/>
  <c r="R616" i="1"/>
  <c r="Q616" i="1"/>
  <c r="S616" i="1" s="1"/>
  <c r="R615" i="1"/>
  <c r="Q615" i="1"/>
  <c r="S615" i="1" s="1"/>
  <c r="R614" i="1"/>
  <c r="Q614" i="1"/>
  <c r="S614" i="1" s="1"/>
  <c r="R613" i="1"/>
  <c r="S613" i="1" s="1"/>
  <c r="Q613" i="1"/>
  <c r="R612" i="1"/>
  <c r="Q612" i="1"/>
  <c r="R611" i="1"/>
  <c r="Q611" i="1"/>
  <c r="R610" i="1"/>
  <c r="Q610" i="1"/>
  <c r="S610" i="1" s="1"/>
  <c r="R609" i="1"/>
  <c r="Q609" i="1"/>
  <c r="R608" i="1"/>
  <c r="S608" i="1" s="1"/>
  <c r="Q608" i="1"/>
  <c r="R600" i="1"/>
  <c r="Q600" i="1"/>
  <c r="R599" i="1"/>
  <c r="Q599" i="1"/>
  <c r="S599" i="1" s="1"/>
  <c r="R598" i="1"/>
  <c r="Q598" i="1"/>
  <c r="R597" i="1"/>
  <c r="Q597" i="1"/>
  <c r="R596" i="1"/>
  <c r="Q596" i="1"/>
  <c r="R595" i="1"/>
  <c r="S595" i="1" s="1"/>
  <c r="Q595" i="1"/>
  <c r="R594" i="1"/>
  <c r="Q594" i="1"/>
  <c r="S594" i="1" s="1"/>
  <c r="R593" i="1"/>
  <c r="Q593" i="1"/>
  <c r="R592" i="1"/>
  <c r="Q592" i="1"/>
  <c r="S592" i="1" s="1"/>
  <c r="R591" i="1"/>
  <c r="Q591" i="1"/>
  <c r="S591" i="1" s="1"/>
  <c r="R590" i="1"/>
  <c r="Q590" i="1"/>
  <c r="R589" i="1"/>
  <c r="Q589" i="1"/>
  <c r="R588" i="1"/>
  <c r="Q588" i="1"/>
  <c r="S588" i="1" s="1"/>
  <c r="R587" i="1"/>
  <c r="Q587" i="1"/>
  <c r="S587" i="1" s="1"/>
  <c r="R586" i="1"/>
  <c r="Q586" i="1"/>
  <c r="S586" i="1" s="1"/>
  <c r="R585" i="1"/>
  <c r="Q585" i="1"/>
  <c r="R584" i="1"/>
  <c r="Q584" i="1"/>
  <c r="R583" i="1"/>
  <c r="Q583" i="1"/>
  <c r="R582" i="1"/>
  <c r="Q582" i="1"/>
  <c r="R581" i="1"/>
  <c r="S581" i="1" s="1"/>
  <c r="Q581" i="1"/>
  <c r="R580" i="1"/>
  <c r="Q580" i="1"/>
  <c r="R579" i="1"/>
  <c r="S579" i="1" s="1"/>
  <c r="Q579" i="1"/>
  <c r="S578" i="1"/>
  <c r="R578" i="1"/>
  <c r="Q578" i="1"/>
  <c r="R577" i="1"/>
  <c r="Q577" i="1"/>
  <c r="S577" i="1" s="1"/>
  <c r="R576" i="1"/>
  <c r="Q576" i="1"/>
  <c r="S576" i="1" s="1"/>
  <c r="R575" i="1"/>
  <c r="Q575" i="1"/>
  <c r="S575" i="1" s="1"/>
  <c r="R574" i="1"/>
  <c r="S574" i="1" s="1"/>
  <c r="Q574" i="1"/>
  <c r="R562" i="1"/>
  <c r="Q562" i="1"/>
  <c r="R561" i="1"/>
  <c r="Q561" i="1"/>
  <c r="S561" i="1" s="1"/>
  <c r="R560" i="1"/>
  <c r="Q560" i="1"/>
  <c r="S560" i="1" s="1"/>
  <c r="R559" i="1"/>
  <c r="Q559" i="1"/>
  <c r="S559" i="1" s="1"/>
  <c r="R558" i="1"/>
  <c r="S558" i="1" s="1"/>
  <c r="Q558" i="1"/>
  <c r="R557" i="1"/>
  <c r="Q557" i="1"/>
  <c r="R556" i="1"/>
  <c r="Q556" i="1"/>
  <c r="R555" i="1"/>
  <c r="Q555" i="1"/>
  <c r="S555" i="1" s="1"/>
  <c r="R554" i="1"/>
  <c r="Q554" i="1"/>
  <c r="R553" i="1"/>
  <c r="Q553" i="1"/>
  <c r="R552" i="1"/>
  <c r="Q552" i="1"/>
  <c r="R551" i="1"/>
  <c r="Q551" i="1"/>
  <c r="R550" i="1"/>
  <c r="S550" i="1" s="1"/>
  <c r="Q550" i="1"/>
  <c r="R549" i="1"/>
  <c r="S549" i="1" s="1"/>
  <c r="Q549" i="1"/>
  <c r="R548" i="1"/>
  <c r="Q548" i="1"/>
  <c r="S548" i="1" s="1"/>
  <c r="R547" i="1"/>
  <c r="Q547" i="1"/>
  <c r="R546" i="1"/>
  <c r="Q546" i="1"/>
  <c r="R545" i="1"/>
  <c r="Q545" i="1"/>
  <c r="R544" i="1"/>
  <c r="S544" i="1" s="1"/>
  <c r="Q544" i="1"/>
  <c r="R543" i="1"/>
  <c r="Q543" i="1"/>
  <c r="R542" i="1"/>
  <c r="Q542" i="1"/>
  <c r="R541" i="1"/>
  <c r="Q541" i="1"/>
  <c r="S541" i="1" s="1"/>
  <c r="R540" i="1"/>
  <c r="Q540" i="1"/>
  <c r="R539" i="1"/>
  <c r="Q539" i="1"/>
  <c r="S539" i="1" s="1"/>
  <c r="R538" i="1"/>
  <c r="Q538" i="1"/>
  <c r="R537" i="1"/>
  <c r="S537" i="1" s="1"/>
  <c r="Q537" i="1"/>
  <c r="R536" i="1"/>
  <c r="Q536" i="1"/>
  <c r="R535" i="1"/>
  <c r="S535" i="1" s="1"/>
  <c r="Q535" i="1"/>
  <c r="R534" i="1"/>
  <c r="Q534" i="1"/>
  <c r="S534" i="1" s="1"/>
  <c r="R533" i="1"/>
  <c r="Q533" i="1"/>
  <c r="R532" i="1"/>
  <c r="Q532" i="1"/>
  <c r="S532" i="1" s="1"/>
  <c r="R531" i="1"/>
  <c r="S531" i="1" s="1"/>
  <c r="Q531" i="1"/>
  <c r="R530" i="1"/>
  <c r="Q530" i="1"/>
  <c r="S530" i="1" s="1"/>
  <c r="R529" i="1"/>
  <c r="Q529" i="1"/>
  <c r="R528" i="1"/>
  <c r="Q528" i="1"/>
  <c r="S528" i="1" s="1"/>
  <c r="R527" i="1"/>
  <c r="S527" i="1" s="1"/>
  <c r="Q527" i="1"/>
  <c r="R526" i="1"/>
  <c r="Q526" i="1"/>
  <c r="S526" i="1" s="1"/>
  <c r="R525" i="1"/>
  <c r="Q525" i="1"/>
  <c r="S525" i="1" s="1"/>
  <c r="R524" i="1"/>
  <c r="Q524" i="1"/>
  <c r="R523" i="1"/>
  <c r="Q523" i="1"/>
  <c r="R522" i="1"/>
  <c r="S522" i="1" s="1"/>
  <c r="Q522" i="1"/>
  <c r="R521" i="1"/>
  <c r="Q521" i="1"/>
  <c r="S521" i="1" s="1"/>
  <c r="R520" i="1"/>
  <c r="Q520" i="1"/>
  <c r="R519" i="1"/>
  <c r="Q519" i="1"/>
  <c r="R518" i="1"/>
  <c r="Q518" i="1"/>
  <c r="R517" i="1"/>
  <c r="Q517" i="1"/>
  <c r="R516" i="1"/>
  <c r="Q516" i="1"/>
  <c r="R515" i="1"/>
  <c r="Q515" i="1"/>
  <c r="S515" i="1" s="1"/>
  <c r="R514" i="1"/>
  <c r="Q514" i="1"/>
  <c r="R513" i="1"/>
  <c r="Q513" i="1"/>
  <c r="S513" i="1" s="1"/>
  <c r="R512" i="1"/>
  <c r="Q512" i="1"/>
  <c r="R511" i="1"/>
  <c r="Q511" i="1"/>
  <c r="S511" i="1" s="1"/>
  <c r="R510" i="1"/>
  <c r="Q510" i="1"/>
  <c r="R509" i="1"/>
  <c r="Q509" i="1"/>
  <c r="S509" i="1" s="1"/>
  <c r="R508" i="1"/>
  <c r="Q508" i="1"/>
  <c r="R507" i="1"/>
  <c r="Q507" i="1"/>
  <c r="R506" i="1"/>
  <c r="Q506" i="1"/>
  <c r="R505" i="1"/>
  <c r="Q505" i="1"/>
  <c r="R504" i="1"/>
  <c r="Q504" i="1"/>
  <c r="S504" i="1" s="1"/>
  <c r="R503" i="1"/>
  <c r="Q503" i="1"/>
  <c r="R502" i="1"/>
  <c r="Q502" i="1"/>
  <c r="R501" i="1"/>
  <c r="Q501" i="1"/>
  <c r="R500" i="1"/>
  <c r="Q500" i="1"/>
  <c r="S500" i="1" s="1"/>
  <c r="R499" i="1"/>
  <c r="Q499" i="1"/>
  <c r="R498" i="1"/>
  <c r="Q498" i="1"/>
  <c r="R497" i="1"/>
  <c r="Q497" i="1"/>
  <c r="R496" i="1"/>
  <c r="Q496" i="1"/>
  <c r="R495" i="1"/>
  <c r="Q495" i="1"/>
  <c r="R494" i="1"/>
  <c r="Q494" i="1"/>
  <c r="R493" i="1"/>
  <c r="Q493" i="1"/>
  <c r="R492" i="1"/>
  <c r="Q492" i="1"/>
  <c r="S491" i="1"/>
  <c r="R491" i="1"/>
  <c r="Q491" i="1"/>
  <c r="R490" i="1"/>
  <c r="Q490" i="1"/>
  <c r="S490" i="1" s="1"/>
  <c r="R489" i="1"/>
  <c r="Q489" i="1"/>
  <c r="S489" i="1" s="1"/>
  <c r="S488" i="1"/>
  <c r="R488" i="1"/>
  <c r="Q488" i="1"/>
  <c r="R487" i="1"/>
  <c r="Q487" i="1"/>
  <c r="S487" i="1" s="1"/>
  <c r="R486" i="1"/>
  <c r="Q486" i="1"/>
  <c r="R485" i="1"/>
  <c r="S485" i="1" s="1"/>
  <c r="Q485" i="1"/>
  <c r="R484" i="1"/>
  <c r="Q484" i="1"/>
  <c r="S483" i="1"/>
  <c r="R483" i="1"/>
  <c r="Q483" i="1"/>
  <c r="R482" i="1"/>
  <c r="Q482" i="1"/>
  <c r="R481" i="1"/>
  <c r="Q481" i="1"/>
  <c r="S481" i="1" s="1"/>
  <c r="R480" i="1"/>
  <c r="Q480" i="1"/>
  <c r="R479" i="1"/>
  <c r="Q479" i="1"/>
  <c r="R478" i="1"/>
  <c r="Q478" i="1"/>
  <c r="R477" i="1"/>
  <c r="Q477" i="1"/>
  <c r="R476" i="1"/>
  <c r="Q476" i="1"/>
  <c r="S476" i="1" s="1"/>
  <c r="R475" i="1"/>
  <c r="Q475" i="1"/>
  <c r="R474" i="1"/>
  <c r="Q474" i="1"/>
  <c r="R473" i="1"/>
  <c r="Q473" i="1"/>
  <c r="R472" i="1"/>
  <c r="Q472" i="1"/>
  <c r="S472" i="1" s="1"/>
  <c r="R471" i="1"/>
  <c r="Q471" i="1"/>
  <c r="R470" i="1"/>
  <c r="S470" i="1" s="1"/>
  <c r="Q470" i="1"/>
  <c r="R469" i="1"/>
  <c r="Q469" i="1"/>
  <c r="R468" i="1"/>
  <c r="Q468" i="1"/>
  <c r="R467" i="1"/>
  <c r="Q467" i="1"/>
  <c r="S467" i="1" s="1"/>
  <c r="R466" i="1"/>
  <c r="Q466" i="1"/>
  <c r="S466" i="1" s="1"/>
  <c r="R465" i="1"/>
  <c r="Q465" i="1"/>
  <c r="R464" i="1"/>
  <c r="Q464" i="1"/>
  <c r="R463" i="1"/>
  <c r="Q463" i="1"/>
  <c r="R462" i="1"/>
  <c r="Q462" i="1"/>
  <c r="R461" i="1"/>
  <c r="Q461" i="1"/>
  <c r="S461" i="1" s="1"/>
  <c r="R453" i="1"/>
  <c r="S453" i="1" s="1"/>
  <c r="Q453" i="1"/>
  <c r="R452" i="1"/>
  <c r="Q452" i="1"/>
  <c r="S452" i="1" s="1"/>
  <c r="R451" i="1"/>
  <c r="Q451" i="1"/>
  <c r="S451" i="1" s="1"/>
  <c r="R450" i="1"/>
  <c r="Q450" i="1"/>
  <c r="R449" i="1"/>
  <c r="S449" i="1" s="1"/>
  <c r="Q449" i="1"/>
  <c r="R448" i="1"/>
  <c r="Q448" i="1"/>
  <c r="S448" i="1" s="1"/>
  <c r="R447" i="1"/>
  <c r="Q447" i="1"/>
  <c r="R446" i="1"/>
  <c r="Q446" i="1"/>
  <c r="S446" i="1" s="1"/>
  <c r="R445" i="1"/>
  <c r="Q445" i="1"/>
  <c r="R444" i="1"/>
  <c r="Q444" i="1"/>
  <c r="S444" i="1" s="1"/>
  <c r="R443" i="1"/>
  <c r="Q443" i="1"/>
  <c r="S443" i="1" s="1"/>
  <c r="R442" i="1"/>
  <c r="Q442" i="1"/>
  <c r="R441" i="1"/>
  <c r="Q441" i="1"/>
  <c r="R440" i="1"/>
  <c r="Q440" i="1"/>
  <c r="R439" i="1"/>
  <c r="Q439" i="1"/>
  <c r="R438" i="1"/>
  <c r="Q438" i="1"/>
  <c r="R437" i="1"/>
  <c r="Q437" i="1"/>
  <c r="R435" i="1"/>
  <c r="Q435" i="1"/>
  <c r="R434" i="1"/>
  <c r="Q434" i="1"/>
  <c r="S434" i="1" s="1"/>
  <c r="R433" i="1"/>
  <c r="Q433" i="1"/>
  <c r="R426" i="1"/>
  <c r="Q426" i="1"/>
  <c r="R425" i="1"/>
  <c r="Q425" i="1"/>
  <c r="R424" i="1"/>
  <c r="Q424" i="1"/>
  <c r="S424" i="1" s="1"/>
  <c r="R423" i="1"/>
  <c r="Q423" i="1"/>
  <c r="R422" i="1"/>
  <c r="Q422" i="1"/>
  <c r="R421" i="1"/>
  <c r="Q421" i="1"/>
  <c r="R420" i="1"/>
  <c r="Q420" i="1"/>
  <c r="R419" i="1"/>
  <c r="Q419" i="1"/>
  <c r="R418" i="1"/>
  <c r="Q418" i="1"/>
  <c r="R417" i="1"/>
  <c r="Q417" i="1"/>
  <c r="R416" i="1"/>
  <c r="Q416" i="1"/>
  <c r="R415" i="1"/>
  <c r="Q415" i="1"/>
  <c r="S415" i="1" s="1"/>
  <c r="R414" i="1"/>
  <c r="S414" i="1" s="1"/>
  <c r="Q414" i="1"/>
  <c r="R413" i="1"/>
  <c r="Q413" i="1"/>
  <c r="S413" i="1" s="1"/>
  <c r="R412" i="1"/>
  <c r="Q412" i="1"/>
  <c r="R411" i="1"/>
  <c r="Q411" i="1"/>
  <c r="R410" i="1"/>
  <c r="Q410" i="1"/>
  <c r="R409" i="1"/>
  <c r="Q409" i="1"/>
  <c r="R408" i="1"/>
  <c r="Q408" i="1"/>
  <c r="R407" i="1"/>
  <c r="Q407" i="1"/>
  <c r="S407" i="1" s="1"/>
  <c r="R406" i="1"/>
  <c r="Q406" i="1"/>
  <c r="R405" i="1"/>
  <c r="S405" i="1" s="1"/>
  <c r="Q405" i="1"/>
  <c r="R404" i="1"/>
  <c r="Q404" i="1"/>
  <c r="R403" i="1"/>
  <c r="S403" i="1" s="1"/>
  <c r="Q403" i="1"/>
  <c r="R402" i="1"/>
  <c r="Q402" i="1"/>
  <c r="S402" i="1" s="1"/>
  <c r="R401" i="1"/>
  <c r="S401" i="1" s="1"/>
  <c r="Q401" i="1"/>
  <c r="R400" i="1"/>
  <c r="Q400" i="1"/>
  <c r="R399" i="1"/>
  <c r="Q399" i="1"/>
  <c r="R398" i="1"/>
  <c r="Q398" i="1"/>
  <c r="S398" i="1" s="1"/>
  <c r="R397" i="1"/>
  <c r="S397" i="1" s="1"/>
  <c r="Q397" i="1"/>
  <c r="R387" i="1"/>
  <c r="Q387" i="1"/>
  <c r="R386" i="1"/>
  <c r="Q386" i="1"/>
  <c r="R385" i="1"/>
  <c r="Q385" i="1"/>
  <c r="R384" i="1"/>
  <c r="Q384" i="1"/>
  <c r="R383" i="1"/>
  <c r="S383" i="1" s="1"/>
  <c r="Q383" i="1"/>
  <c r="R382" i="1"/>
  <c r="Q382" i="1"/>
  <c r="R381" i="1"/>
  <c r="Q381" i="1"/>
  <c r="R380" i="1"/>
  <c r="Q380" i="1"/>
  <c r="R379" i="1"/>
  <c r="Q379" i="1"/>
  <c r="R378" i="1"/>
  <c r="Q378" i="1"/>
  <c r="R377" i="1"/>
  <c r="Q377" i="1"/>
  <c r="R376" i="1"/>
  <c r="Q376" i="1"/>
  <c r="R375" i="1"/>
  <c r="Q375" i="1"/>
  <c r="R374" i="1"/>
  <c r="S374" i="1" s="1"/>
  <c r="Q374" i="1"/>
  <c r="R373" i="1"/>
  <c r="Q373" i="1"/>
  <c r="S373" i="1" s="1"/>
  <c r="R372" i="1"/>
  <c r="Q372" i="1"/>
  <c r="R371" i="1"/>
  <c r="Q371" i="1"/>
  <c r="R370" i="1"/>
  <c r="Q370" i="1"/>
  <c r="R369" i="1"/>
  <c r="Q369" i="1"/>
  <c r="S369" i="1" s="1"/>
  <c r="S368" i="1"/>
  <c r="R368" i="1"/>
  <c r="Q368" i="1"/>
  <c r="R367" i="1"/>
  <c r="Q367" i="1"/>
  <c r="R366" i="1"/>
  <c r="S366" i="1" s="1"/>
  <c r="Q366" i="1"/>
  <c r="R365" i="1"/>
  <c r="Q365" i="1"/>
  <c r="S365" i="1" s="1"/>
  <c r="R364" i="1"/>
  <c r="Q364" i="1"/>
  <c r="S364" i="1" s="1"/>
  <c r="R363" i="1"/>
  <c r="Q363" i="1"/>
  <c r="R362" i="1"/>
  <c r="Q362" i="1"/>
  <c r="R361" i="1"/>
  <c r="Q361" i="1"/>
  <c r="S361" i="1" s="1"/>
  <c r="R360" i="1"/>
  <c r="Q360" i="1"/>
  <c r="S360" i="1" s="1"/>
  <c r="R359" i="1"/>
  <c r="Q359" i="1"/>
  <c r="R358" i="1"/>
  <c r="Q358" i="1"/>
  <c r="R357" i="1"/>
  <c r="Q357" i="1"/>
  <c r="R356" i="1"/>
  <c r="Q356" i="1"/>
  <c r="S356" i="1" s="1"/>
  <c r="R355" i="1"/>
  <c r="Q355" i="1"/>
  <c r="R354" i="1"/>
  <c r="Q354" i="1"/>
  <c r="R353" i="1"/>
  <c r="Q353" i="1"/>
  <c r="R352" i="1"/>
  <c r="Q352" i="1"/>
  <c r="S352" i="1" s="1"/>
  <c r="R351" i="1"/>
  <c r="Q351" i="1"/>
  <c r="R350" i="1"/>
  <c r="Q350" i="1"/>
  <c r="R347" i="1"/>
  <c r="Q347" i="1"/>
  <c r="R346" i="1"/>
  <c r="Q346" i="1"/>
  <c r="R345" i="1"/>
  <c r="Q345" i="1"/>
  <c r="S345" i="1" s="1"/>
  <c r="R344" i="1"/>
  <c r="Q344" i="1"/>
  <c r="R343" i="1"/>
  <c r="Q343" i="1"/>
  <c r="S343" i="1" s="1"/>
  <c r="R342" i="1"/>
  <c r="Q342" i="1"/>
  <c r="R341" i="1"/>
  <c r="Q341" i="1"/>
  <c r="S341" i="1" s="1"/>
  <c r="R340" i="1"/>
  <c r="Q340" i="1"/>
  <c r="S340" i="1" s="1"/>
  <c r="S339" i="1"/>
  <c r="R339" i="1"/>
  <c r="Q339" i="1"/>
  <c r="R338" i="1"/>
  <c r="Q338" i="1"/>
  <c r="S338" i="1" s="1"/>
  <c r="R337" i="1"/>
  <c r="Q337" i="1"/>
  <c r="R336" i="1"/>
  <c r="Q336" i="1"/>
  <c r="S336" i="1" s="1"/>
  <c r="R335" i="1"/>
  <c r="Q335" i="1"/>
  <c r="R334" i="1"/>
  <c r="Q334" i="1"/>
  <c r="S334" i="1" s="1"/>
  <c r="R333" i="1"/>
  <c r="Q333" i="1"/>
  <c r="R332" i="1"/>
  <c r="S332" i="1" s="1"/>
  <c r="Q332" i="1"/>
  <c r="R331" i="1"/>
  <c r="Q331" i="1"/>
  <c r="R330" i="1"/>
  <c r="Q330" i="1"/>
  <c r="R329" i="1"/>
  <c r="Q329" i="1"/>
  <c r="R328" i="1"/>
  <c r="Q328" i="1"/>
  <c r="R327" i="1"/>
  <c r="Q327" i="1"/>
  <c r="R326" i="1"/>
  <c r="Q326" i="1"/>
  <c r="R325" i="1"/>
  <c r="Q325" i="1"/>
  <c r="R324" i="1"/>
  <c r="Q324" i="1"/>
  <c r="R323" i="1"/>
  <c r="Q323" i="1"/>
  <c r="R322" i="1"/>
  <c r="Q322" i="1"/>
  <c r="R321" i="1"/>
  <c r="Q321" i="1"/>
  <c r="S321" i="1" s="1"/>
  <c r="R320" i="1"/>
  <c r="Q320" i="1"/>
  <c r="S320" i="1" s="1"/>
  <c r="R319" i="1"/>
  <c r="Q319" i="1"/>
  <c r="S319" i="1" s="1"/>
  <c r="R318" i="1"/>
  <c r="S318" i="1" s="1"/>
  <c r="Q318" i="1"/>
  <c r="R317" i="1"/>
  <c r="Q317" i="1"/>
  <c r="S317" i="1" s="1"/>
  <c r="R316" i="1"/>
  <c r="Q316" i="1"/>
  <c r="R315" i="1"/>
  <c r="Q315" i="1"/>
  <c r="S315" i="1" s="1"/>
  <c r="R314" i="1"/>
  <c r="Q314" i="1"/>
  <c r="R313" i="1"/>
  <c r="Q313" i="1"/>
  <c r="S313" i="1" s="1"/>
  <c r="R312" i="1"/>
  <c r="Q312" i="1"/>
  <c r="S312" i="1" s="1"/>
  <c r="R311" i="1"/>
  <c r="Q311" i="1"/>
  <c r="S311" i="1" s="1"/>
  <c r="R310" i="1"/>
  <c r="Q310" i="1"/>
  <c r="S310" i="1" s="1"/>
  <c r="R309" i="1"/>
  <c r="Q309" i="1"/>
  <c r="R308" i="1"/>
  <c r="Q308" i="1"/>
  <c r="R307" i="1"/>
  <c r="Q307" i="1"/>
  <c r="R306" i="1"/>
  <c r="Q306" i="1"/>
  <c r="R305" i="1"/>
  <c r="Q305" i="1"/>
  <c r="R304" i="1"/>
  <c r="Q304" i="1"/>
  <c r="R303" i="1"/>
  <c r="S303" i="1" s="1"/>
  <c r="Q303" i="1"/>
  <c r="R302" i="1"/>
  <c r="Q302" i="1"/>
  <c r="R301" i="1"/>
  <c r="Q301" i="1"/>
  <c r="R300" i="1"/>
  <c r="Q300" i="1"/>
  <c r="R299" i="1"/>
  <c r="Q299" i="1"/>
  <c r="R298" i="1"/>
  <c r="Q298" i="1"/>
  <c r="S297" i="1"/>
  <c r="R297" i="1"/>
  <c r="Q297" i="1"/>
  <c r="R296" i="1"/>
  <c r="Q296" i="1"/>
  <c r="S296" i="1" s="1"/>
  <c r="R295" i="1"/>
  <c r="Q295" i="1"/>
  <c r="R294" i="1"/>
  <c r="Q294" i="1"/>
  <c r="R293" i="1"/>
  <c r="Q293" i="1"/>
  <c r="S293" i="1" s="1"/>
  <c r="R292" i="1"/>
  <c r="Q292" i="1"/>
  <c r="R291" i="1"/>
  <c r="Q291" i="1"/>
  <c r="R290" i="1"/>
  <c r="Q290" i="1"/>
  <c r="R289" i="1"/>
  <c r="Q289" i="1"/>
  <c r="R288" i="1"/>
  <c r="Q288" i="1"/>
  <c r="R287" i="1"/>
  <c r="Q287" i="1"/>
  <c r="R286" i="1"/>
  <c r="Q286" i="1"/>
  <c r="S286" i="1" s="1"/>
  <c r="R285" i="1"/>
  <c r="Q285" i="1"/>
  <c r="R284" i="1"/>
  <c r="Q284" i="1"/>
  <c r="S284" i="1" s="1"/>
  <c r="R277" i="1"/>
  <c r="Q277" i="1"/>
  <c r="R276" i="1"/>
  <c r="S276" i="1" s="1"/>
  <c r="Q276" i="1"/>
  <c r="R275" i="1"/>
  <c r="Q275" i="1"/>
  <c r="R274" i="1"/>
  <c r="Q274" i="1"/>
  <c r="R273" i="1"/>
  <c r="Q273" i="1"/>
  <c r="S273" i="1" s="1"/>
  <c r="R272" i="1"/>
  <c r="S272" i="1" s="1"/>
  <c r="Q272" i="1"/>
  <c r="R271" i="1"/>
  <c r="Q271" i="1"/>
  <c r="R270" i="1"/>
  <c r="Q270" i="1"/>
  <c r="R269" i="1"/>
  <c r="Q269" i="1"/>
  <c r="R268" i="1"/>
  <c r="Q268" i="1"/>
  <c r="R267" i="1"/>
  <c r="Q267" i="1"/>
  <c r="R266" i="1"/>
  <c r="Q266" i="1"/>
  <c r="R265" i="1"/>
  <c r="Q265" i="1"/>
  <c r="R264" i="1"/>
  <c r="Q264" i="1"/>
  <c r="R263" i="1"/>
  <c r="Q263" i="1"/>
  <c r="S263" i="1" s="1"/>
  <c r="R262" i="1"/>
  <c r="Q262" i="1"/>
  <c r="R261" i="1"/>
  <c r="Q261" i="1"/>
  <c r="R260" i="1"/>
  <c r="Q260" i="1"/>
  <c r="R259" i="1"/>
  <c r="Q259" i="1"/>
  <c r="S259" i="1" s="1"/>
  <c r="R258" i="1"/>
  <c r="Q258" i="1"/>
  <c r="S258" i="1" s="1"/>
  <c r="R254" i="1"/>
  <c r="S254" i="1" s="1"/>
  <c r="Q254" i="1"/>
  <c r="R253" i="1"/>
  <c r="Q253" i="1"/>
  <c r="R252" i="1"/>
  <c r="Q252" i="1"/>
  <c r="R251" i="1"/>
  <c r="Q251" i="1"/>
  <c r="S251" i="1" s="1"/>
  <c r="R250" i="1"/>
  <c r="S250" i="1" s="1"/>
  <c r="Q250" i="1"/>
  <c r="R249" i="1"/>
  <c r="Q249" i="1"/>
  <c r="R248" i="1"/>
  <c r="Q248" i="1"/>
  <c r="R247" i="1"/>
  <c r="Q247" i="1"/>
  <c r="R246" i="1"/>
  <c r="Q246" i="1"/>
  <c r="R245" i="1"/>
  <c r="Q245" i="1"/>
  <c r="R240" i="1"/>
  <c r="Q240" i="1"/>
  <c r="R244" i="1"/>
  <c r="Q244" i="1"/>
  <c r="R243" i="1"/>
  <c r="Q243" i="1"/>
  <c r="R242" i="1"/>
  <c r="Q242" i="1"/>
  <c r="R241" i="1"/>
  <c r="Q241" i="1"/>
  <c r="R239" i="1"/>
  <c r="Q239" i="1"/>
  <c r="S239" i="1" s="1"/>
  <c r="R238" i="1"/>
  <c r="Q238" i="1"/>
  <c r="R237" i="1"/>
  <c r="Q237" i="1"/>
  <c r="R236" i="1"/>
  <c r="Q236" i="1"/>
  <c r="R235" i="1"/>
  <c r="Q235" i="1"/>
  <c r="S235" i="1" s="1"/>
  <c r="R232" i="1"/>
  <c r="Q232" i="1"/>
  <c r="R231" i="1"/>
  <c r="Q231" i="1"/>
  <c r="R230" i="1"/>
  <c r="Q230" i="1"/>
  <c r="R229" i="1"/>
  <c r="Q229" i="1"/>
  <c r="S229" i="1" s="1"/>
  <c r="R228" i="1"/>
  <c r="S228" i="1" s="1"/>
  <c r="Q228" i="1"/>
  <c r="R227" i="1"/>
  <c r="Q227" i="1"/>
  <c r="R226" i="1"/>
  <c r="Q226" i="1"/>
  <c r="R225" i="1"/>
  <c r="Q225" i="1"/>
  <c r="S225" i="1" s="1"/>
  <c r="R224" i="1"/>
  <c r="Q224" i="1"/>
  <c r="R223" i="1"/>
  <c r="S223" i="1" s="1"/>
  <c r="Q223" i="1"/>
  <c r="R222" i="1"/>
  <c r="Q222" i="1"/>
  <c r="R221" i="1"/>
  <c r="Q221" i="1"/>
  <c r="R220" i="1"/>
  <c r="Q220" i="1"/>
  <c r="R219" i="1"/>
  <c r="S219" i="1" s="1"/>
  <c r="Q219" i="1"/>
  <c r="R218" i="1"/>
  <c r="Q218" i="1"/>
  <c r="R217" i="1"/>
  <c r="Q217" i="1"/>
  <c r="R216" i="1"/>
  <c r="Q216" i="1"/>
  <c r="R215" i="1"/>
  <c r="Q215" i="1"/>
  <c r="R214" i="1"/>
  <c r="Q214" i="1"/>
  <c r="R213" i="1"/>
  <c r="Q213" i="1"/>
  <c r="R212" i="1"/>
  <c r="Q212" i="1"/>
  <c r="R211" i="1"/>
  <c r="Q211" i="1"/>
  <c r="R210" i="1"/>
  <c r="Q210" i="1"/>
  <c r="R209" i="1"/>
  <c r="Q209" i="1"/>
  <c r="S209" i="1" s="1"/>
  <c r="R208" i="1"/>
  <c r="Q208" i="1"/>
  <c r="R207" i="1"/>
  <c r="Q207" i="1"/>
  <c r="R206" i="1"/>
  <c r="S206" i="1" s="1"/>
  <c r="Q206" i="1"/>
  <c r="R205" i="1"/>
  <c r="Q205" i="1"/>
  <c r="S205" i="1" s="1"/>
  <c r="R204" i="1"/>
  <c r="Q204" i="1"/>
  <c r="R203" i="1"/>
  <c r="S203" i="1" s="1"/>
  <c r="Q203" i="1"/>
  <c r="R202" i="1"/>
  <c r="Q202" i="1"/>
  <c r="R201" i="1"/>
  <c r="Q201" i="1"/>
  <c r="R200" i="1"/>
  <c r="Q200" i="1"/>
  <c r="R199" i="1"/>
  <c r="Q199" i="1"/>
  <c r="R198" i="1"/>
  <c r="Q198" i="1"/>
  <c r="R197" i="1"/>
  <c r="Q197" i="1"/>
  <c r="S197" i="1" s="1"/>
  <c r="R196" i="1"/>
  <c r="Q196" i="1"/>
  <c r="R193" i="1"/>
  <c r="Q193" i="1"/>
  <c r="S193" i="1" s="1"/>
  <c r="R192" i="1"/>
  <c r="Q192" i="1"/>
  <c r="R191" i="1"/>
  <c r="Q191" i="1"/>
  <c r="S191" i="1" s="1"/>
  <c r="R190" i="1"/>
  <c r="Q190" i="1"/>
  <c r="R189" i="1"/>
  <c r="Q189" i="1"/>
  <c r="S189" i="1" s="1"/>
  <c r="R188" i="1"/>
  <c r="Q188" i="1"/>
  <c r="R187" i="1"/>
  <c r="Q187" i="1"/>
  <c r="R186" i="1"/>
  <c r="Q186" i="1"/>
  <c r="S186" i="1" s="1"/>
  <c r="R185" i="1"/>
  <c r="Q185" i="1"/>
  <c r="S185" i="1" s="1"/>
  <c r="R184" i="1"/>
  <c r="Q184" i="1"/>
  <c r="R183" i="1"/>
  <c r="S183" i="1" s="1"/>
  <c r="Q183" i="1"/>
  <c r="R182" i="1"/>
  <c r="Q182" i="1"/>
  <c r="R181" i="1"/>
  <c r="Q181" i="1"/>
  <c r="R180" i="1"/>
  <c r="Q180" i="1"/>
  <c r="R175" i="1"/>
  <c r="Q175" i="1"/>
  <c r="R174" i="1"/>
  <c r="Q174" i="1"/>
  <c r="R173" i="1"/>
  <c r="Q173" i="1"/>
  <c r="R172" i="1"/>
  <c r="Q172" i="1"/>
  <c r="R171" i="1"/>
  <c r="Q171" i="1"/>
  <c r="R170" i="1"/>
  <c r="Q170" i="1"/>
  <c r="S170" i="1" s="1"/>
  <c r="R169" i="1"/>
  <c r="Q169" i="1"/>
  <c r="R168" i="1"/>
  <c r="Q168" i="1"/>
  <c r="S168" i="1" s="1"/>
  <c r="R167" i="1"/>
  <c r="Q167" i="1"/>
  <c r="R166" i="1"/>
  <c r="Q166" i="1"/>
  <c r="R165" i="1"/>
  <c r="Q165" i="1"/>
  <c r="R164" i="1"/>
  <c r="Q164" i="1"/>
  <c r="R163" i="1"/>
  <c r="Q163" i="1"/>
  <c r="R159" i="1"/>
  <c r="Q159" i="1"/>
  <c r="S159" i="1" s="1"/>
  <c r="R158" i="1"/>
  <c r="Q158" i="1"/>
  <c r="R157" i="1"/>
  <c r="Q157" i="1"/>
  <c r="S157" i="1" s="1"/>
  <c r="R156" i="1"/>
  <c r="Q156" i="1"/>
  <c r="R155" i="1"/>
  <c r="Q155" i="1"/>
  <c r="S155" i="1" s="1"/>
  <c r="R154" i="1"/>
  <c r="Q154" i="1"/>
  <c r="R153" i="1"/>
  <c r="Q153" i="1"/>
  <c r="S153" i="1" s="1"/>
  <c r="R152" i="1"/>
  <c r="Q152" i="1"/>
  <c r="R151" i="1"/>
  <c r="Q151" i="1"/>
  <c r="R150" i="1"/>
  <c r="Q150" i="1"/>
  <c r="R149" i="1"/>
  <c r="Q149" i="1"/>
  <c r="R148" i="1"/>
  <c r="Q148" i="1"/>
  <c r="S148" i="1" s="1"/>
  <c r="R147" i="1"/>
  <c r="Q147" i="1"/>
  <c r="R146" i="1"/>
  <c r="Q146" i="1"/>
  <c r="R145" i="1"/>
  <c r="Q145" i="1"/>
  <c r="R144" i="1"/>
  <c r="Q144" i="1"/>
  <c r="S144" i="1" s="1"/>
  <c r="R143" i="1"/>
  <c r="Q143" i="1"/>
  <c r="R142" i="1"/>
  <c r="Q142" i="1"/>
  <c r="R141" i="1"/>
  <c r="Q141" i="1"/>
  <c r="R140" i="1"/>
  <c r="Q140" i="1"/>
  <c r="R139" i="1"/>
  <c r="Q139" i="1"/>
  <c r="S139" i="1" s="1"/>
  <c r="R138" i="1"/>
  <c r="S138" i="1" s="1"/>
  <c r="Q138" i="1"/>
  <c r="R137" i="1"/>
  <c r="Q137" i="1"/>
  <c r="R136" i="1"/>
  <c r="Q136" i="1"/>
  <c r="R135" i="1"/>
  <c r="Q135" i="1"/>
  <c r="S135" i="1" s="1"/>
  <c r="R134" i="1"/>
  <c r="Q134" i="1"/>
  <c r="R133" i="1"/>
  <c r="Q133" i="1"/>
  <c r="S133" i="1" s="1"/>
  <c r="R132" i="1"/>
  <c r="Q132" i="1"/>
  <c r="R131" i="1"/>
  <c r="Q131" i="1"/>
  <c r="S131" i="1" s="1"/>
  <c r="R130" i="1"/>
  <c r="Q130" i="1"/>
  <c r="S130" i="1" s="1"/>
  <c r="S129" i="1"/>
  <c r="R129" i="1"/>
  <c r="Q129" i="1"/>
  <c r="R128" i="1"/>
  <c r="Q128" i="1"/>
  <c r="S128" i="1" s="1"/>
  <c r="R127" i="1"/>
  <c r="Q127" i="1"/>
  <c r="R126" i="1"/>
  <c r="Q126" i="1"/>
  <c r="R125" i="1"/>
  <c r="Q125" i="1"/>
  <c r="R124" i="1"/>
  <c r="Q124" i="1"/>
  <c r="R123" i="1"/>
  <c r="Q123" i="1"/>
  <c r="S123" i="1" s="1"/>
  <c r="R122" i="1"/>
  <c r="Q122" i="1"/>
  <c r="R121" i="1"/>
  <c r="Q121" i="1"/>
  <c r="R120" i="1"/>
  <c r="Q120" i="1"/>
  <c r="R119" i="1"/>
  <c r="Q119" i="1"/>
  <c r="S119" i="1" s="1"/>
  <c r="R118" i="1"/>
  <c r="S118" i="1" s="1"/>
  <c r="Q118" i="1"/>
  <c r="R117" i="1"/>
  <c r="S117" i="1" s="1"/>
  <c r="Q117" i="1"/>
  <c r="R116" i="1"/>
  <c r="Q116" i="1"/>
  <c r="R115" i="1"/>
  <c r="Q115" i="1"/>
  <c r="R114" i="1"/>
  <c r="Q114" i="1"/>
  <c r="R113" i="1"/>
  <c r="Q113" i="1"/>
  <c r="R112" i="1"/>
  <c r="S112" i="1" s="1"/>
  <c r="Q112" i="1"/>
  <c r="R111" i="1"/>
  <c r="Q111" i="1"/>
  <c r="R110" i="1"/>
  <c r="Q110" i="1"/>
  <c r="R109" i="1"/>
  <c r="Q109" i="1"/>
  <c r="R108" i="1"/>
  <c r="Q108" i="1"/>
  <c r="R107" i="1"/>
  <c r="Q107" i="1"/>
  <c r="S145" i="1" l="1"/>
  <c r="S290" i="1"/>
  <c r="S294" i="1"/>
  <c r="S347" i="1"/>
  <c r="S421" i="1"/>
  <c r="S435" i="1"/>
  <c r="S463" i="1"/>
  <c r="S474" i="1"/>
  <c r="S519" i="1"/>
  <c r="S551" i="1"/>
  <c r="S562" i="1"/>
  <c r="S580" i="1"/>
  <c r="S584" i="1"/>
  <c r="S617" i="1"/>
  <c r="S624" i="1"/>
  <c r="S628" i="1"/>
  <c r="S663" i="1"/>
  <c r="S689" i="1"/>
  <c r="S700" i="1"/>
  <c r="S774" i="1"/>
  <c r="S141" i="1"/>
  <c r="S115" i="1"/>
  <c r="S142" i="1"/>
  <c r="S158" i="1"/>
  <c r="S165" i="1"/>
  <c r="S169" i="1"/>
  <c r="S180" i="1"/>
  <c r="S188" i="1"/>
  <c r="S213" i="1"/>
  <c r="S217" i="1"/>
  <c r="S244" i="1"/>
  <c r="S269" i="1"/>
  <c r="S277" i="1"/>
  <c r="S291" i="1"/>
  <c r="S295" i="1"/>
  <c r="S306" i="1"/>
  <c r="S344" i="1"/>
  <c r="S350" i="1"/>
  <c r="S354" i="1"/>
  <c r="S362" i="1"/>
  <c r="S418" i="1"/>
  <c r="S422" i="1"/>
  <c r="S426" i="1"/>
  <c r="S437" i="1"/>
  <c r="S441" i="1"/>
  <c r="S464" i="1"/>
  <c r="S471" i="1"/>
  <c r="S479" i="1"/>
  <c r="S512" i="1"/>
  <c r="S516" i="1"/>
  <c r="S520" i="1"/>
  <c r="S523" i="1"/>
  <c r="S538" i="1"/>
  <c r="S545" i="1"/>
  <c r="S552" i="1"/>
  <c r="S585" i="1"/>
  <c r="S589" i="1"/>
  <c r="S593" i="1"/>
  <c r="S596" i="1"/>
  <c r="S625" i="1"/>
  <c r="S648" i="1"/>
  <c r="S656" i="1"/>
  <c r="S667" i="1"/>
  <c r="S686" i="1"/>
  <c r="S690" i="1"/>
  <c r="S701" i="1"/>
  <c r="S738" i="1"/>
  <c r="S742" i="1"/>
  <c r="S757" i="1"/>
  <c r="S764" i="1"/>
  <c r="S778" i="1"/>
  <c r="S116" i="1"/>
  <c r="S120" i="1"/>
  <c r="S181" i="1"/>
  <c r="S214" i="1"/>
  <c r="S218" i="1"/>
  <c r="S222" i="1"/>
  <c r="S226" i="1"/>
  <c r="S241" i="1"/>
  <c r="S248" i="1"/>
  <c r="S270" i="1"/>
  <c r="S322" i="1"/>
  <c r="S326" i="1"/>
  <c r="S382" i="1"/>
  <c r="S468" i="1"/>
  <c r="S493" i="1"/>
  <c r="S501" i="1"/>
  <c r="S542" i="1"/>
  <c r="S556" i="1"/>
  <c r="S600" i="1"/>
  <c r="S611" i="1"/>
  <c r="S645" i="1"/>
  <c r="S649" i="1"/>
  <c r="S687" i="1"/>
  <c r="S705" i="1"/>
  <c r="S719" i="1"/>
  <c r="S739" i="1"/>
  <c r="S761" i="1"/>
  <c r="S768" i="1"/>
  <c r="S109" i="1"/>
  <c r="S113" i="1"/>
  <c r="S121" i="1"/>
  <c r="S151" i="1"/>
  <c r="S207" i="1"/>
  <c r="S211" i="1"/>
  <c r="S215" i="1"/>
  <c r="S227" i="1"/>
  <c r="S231" i="1"/>
  <c r="S249" i="1"/>
  <c r="S253" i="1"/>
  <c r="S300" i="1"/>
  <c r="S331" i="1"/>
  <c r="S351" i="1"/>
  <c r="S355" i="1"/>
  <c r="S359" i="1"/>
  <c r="S363" i="1"/>
  <c r="S367" i="1"/>
  <c r="S379" i="1"/>
  <c r="S400" i="1"/>
  <c r="S423" i="1"/>
  <c r="S442" i="1"/>
  <c r="S450" i="1"/>
  <c r="S469" i="1"/>
  <c r="S484" i="1"/>
  <c r="S498" i="1"/>
  <c r="S517" i="1"/>
  <c r="S524" i="1"/>
  <c r="S536" i="1"/>
  <c r="S543" i="1"/>
  <c r="S553" i="1"/>
  <c r="S557" i="1"/>
  <c r="S582" i="1"/>
  <c r="S590" i="1"/>
  <c r="S597" i="1"/>
  <c r="S612" i="1"/>
  <c r="S619" i="1"/>
  <c r="S626" i="1"/>
  <c r="S642" i="1"/>
  <c r="S646" i="1"/>
  <c r="S650" i="1"/>
  <c r="S654" i="1"/>
  <c r="S665" i="1"/>
  <c r="S676" i="1"/>
  <c r="S680" i="1"/>
  <c r="S684" i="1"/>
  <c r="S691" i="1"/>
  <c r="S695" i="1"/>
  <c r="S736" i="1"/>
  <c r="S740" i="1"/>
  <c r="S758" i="1"/>
  <c r="S776" i="1"/>
  <c r="S658" i="1"/>
  <c r="S662" i="1"/>
  <c r="S669" i="1"/>
  <c r="S692" i="1"/>
  <c r="S699" i="1"/>
  <c r="S703" i="1"/>
  <c r="S748" i="1"/>
  <c r="S773" i="1"/>
  <c r="S781" i="1"/>
  <c r="S114" i="1"/>
  <c r="S132" i="1"/>
  <c r="S136" i="1"/>
  <c r="S140" i="1"/>
  <c r="S156" i="1"/>
  <c r="S163" i="1"/>
  <c r="S167" i="1"/>
  <c r="S171" i="1"/>
  <c r="S175" i="1"/>
  <c r="S200" i="1"/>
  <c r="S204" i="1"/>
  <c r="S220" i="1"/>
  <c r="S224" i="1"/>
  <c r="S238" i="1"/>
  <c r="S243" i="1"/>
  <c r="S246" i="1"/>
  <c r="S264" i="1"/>
  <c r="S285" i="1"/>
  <c r="S305" i="1"/>
  <c r="S328" i="1"/>
  <c r="S335" i="1"/>
  <c r="S342" i="1"/>
  <c r="S346" i="1"/>
  <c r="S380" i="1"/>
  <c r="S384" i="1"/>
  <c r="S408" i="1"/>
  <c r="S416" i="1"/>
  <c r="S477" i="1"/>
  <c r="S499" i="1"/>
  <c r="S503" i="1"/>
  <c r="S507" i="1"/>
  <c r="S514" i="1"/>
  <c r="S518" i="1"/>
  <c r="S529" i="1"/>
  <c r="S533" i="1"/>
  <c r="S540" i="1"/>
  <c r="S547" i="1"/>
  <c r="S554" i="1"/>
  <c r="S583" i="1"/>
  <c r="S598" i="1"/>
  <c r="S609" i="1"/>
  <c r="S620" i="1"/>
  <c r="S639" i="1"/>
  <c r="S643" i="1"/>
  <c r="S647" i="1"/>
  <c r="S655" i="1"/>
  <c r="S666" i="1"/>
  <c r="S673" i="1"/>
  <c r="S677" i="1"/>
  <c r="S681" i="1"/>
  <c r="S685" i="1"/>
  <c r="S696" i="1"/>
  <c r="S707" i="1"/>
  <c r="S714" i="1"/>
  <c r="S737" i="1"/>
  <c r="S741" i="1"/>
  <c r="S745" i="1"/>
  <c r="S752" i="1"/>
  <c r="S770" i="1"/>
  <c r="S777" i="1"/>
  <c r="S122" i="1"/>
  <c r="S126" i="1"/>
  <c r="S143" i="1"/>
  <c r="S147" i="1"/>
  <c r="S154" i="1"/>
  <c r="S164" i="1"/>
  <c r="S172" i="1"/>
  <c r="S187" i="1"/>
  <c r="S190" i="1"/>
  <c r="S199" i="1"/>
  <c r="S221" i="1"/>
  <c r="S237" i="1"/>
  <c r="S242" i="1"/>
  <c r="S245" i="1"/>
  <c r="S252" i="1"/>
  <c r="S265" i="1"/>
  <c r="S292" i="1"/>
  <c r="S299" i="1"/>
  <c r="S309" i="1"/>
  <c r="S316" i="1"/>
  <c r="S323" i="1"/>
  <c r="S327" i="1"/>
  <c r="S337" i="1"/>
  <c r="S353" i="1"/>
  <c r="S357" i="1"/>
  <c r="S372" i="1"/>
  <c r="S376" i="1"/>
  <c r="S399" i="1"/>
  <c r="S410" i="1"/>
  <c r="S425" i="1"/>
  <c r="S440" i="1"/>
  <c r="S465" i="1"/>
  <c r="S475" i="1"/>
  <c r="S184" i="1"/>
  <c r="S196" i="1"/>
  <c r="S210" i="1"/>
  <c r="S232" i="1"/>
  <c r="S262" i="1"/>
  <c r="S289" i="1"/>
  <c r="S387" i="1"/>
  <c r="S447" i="1"/>
  <c r="S462" i="1"/>
  <c r="S480" i="1"/>
  <c r="S497" i="1"/>
  <c r="S127" i="1"/>
  <c r="S134" i="1"/>
  <c r="S137" i="1"/>
  <c r="S166" i="1"/>
  <c r="S173" i="1"/>
  <c r="S266" i="1"/>
  <c r="S274" i="1"/>
  <c r="S304" i="1"/>
  <c r="S307" i="1"/>
  <c r="S314" i="1"/>
  <c r="S324" i="1"/>
  <c r="S358" i="1"/>
  <c r="S377" i="1"/>
  <c r="S381" i="1"/>
  <c r="S404" i="1"/>
  <c r="S411" i="1"/>
  <c r="S419" i="1"/>
  <c r="S473" i="1"/>
  <c r="S508" i="1"/>
  <c r="S110" i="1"/>
  <c r="S124" i="1"/>
  <c r="S149" i="1"/>
  <c r="S152" i="1"/>
  <c r="S174" i="1"/>
  <c r="S192" i="1"/>
  <c r="S201" i="1"/>
  <c r="S208" i="1"/>
  <c r="S267" i="1"/>
  <c r="S301" i="1"/>
  <c r="S325" i="1"/>
  <c r="S370" i="1"/>
  <c r="S378" i="1"/>
  <c r="S412" i="1"/>
  <c r="S433" i="1"/>
  <c r="S438" i="1"/>
  <c r="S445" i="1"/>
  <c r="S494" i="1"/>
  <c r="S505" i="1"/>
  <c r="S107" i="1"/>
  <c r="S182" i="1"/>
  <c r="S212" i="1"/>
  <c r="S216" i="1"/>
  <c r="S230" i="1"/>
  <c r="S236" i="1"/>
  <c r="S247" i="1"/>
  <c r="S260" i="1"/>
  <c r="S271" i="1"/>
  <c r="S275" i="1"/>
  <c r="S287" i="1"/>
  <c r="S308" i="1"/>
  <c r="S329" i="1"/>
  <c r="S385" i="1"/>
  <c r="S420" i="1"/>
  <c r="S478" i="1"/>
  <c r="S482" i="1"/>
  <c r="S495" i="1"/>
  <c r="S502" i="1"/>
  <c r="S108" i="1"/>
  <c r="S111" i="1"/>
  <c r="S125" i="1"/>
  <c r="S146" i="1"/>
  <c r="S150" i="1"/>
  <c r="S198" i="1"/>
  <c r="S202" i="1"/>
  <c r="S240" i="1"/>
  <c r="S261" i="1"/>
  <c r="S268" i="1"/>
  <c r="S288" i="1"/>
  <c r="S298" i="1"/>
  <c r="S302" i="1"/>
  <c r="S330" i="1"/>
  <c r="S333" i="1"/>
  <c r="S371" i="1"/>
  <c r="S375" i="1"/>
  <c r="S386" i="1"/>
  <c r="S406" i="1"/>
  <c r="S409" i="1"/>
  <c r="S417" i="1"/>
  <c r="S439" i="1"/>
  <c r="S486" i="1"/>
  <c r="S492" i="1"/>
  <c r="S496" i="1"/>
  <c r="S506" i="1"/>
  <c r="S510" i="1"/>
  <c r="R106" i="1"/>
  <c r="Q106" i="1"/>
  <c r="R105" i="1"/>
  <c r="Q105" i="1"/>
  <c r="R104" i="1"/>
  <c r="Q104" i="1"/>
  <c r="S104" i="1" s="1"/>
  <c r="R101" i="1"/>
  <c r="Q101" i="1"/>
  <c r="S101" i="1" s="1"/>
  <c r="R100" i="1"/>
  <c r="Q100" i="1"/>
  <c r="R99" i="1"/>
  <c r="Q99" i="1"/>
  <c r="R98" i="1"/>
  <c r="Q98" i="1"/>
  <c r="S98" i="1" s="1"/>
  <c r="R97" i="1"/>
  <c r="Q97" i="1"/>
  <c r="S97" i="1" s="1"/>
  <c r="R96" i="1"/>
  <c r="Q96" i="1"/>
  <c r="R95" i="1"/>
  <c r="Q95" i="1"/>
  <c r="R94" i="1"/>
  <c r="Q94" i="1"/>
  <c r="S94" i="1" s="1"/>
  <c r="R93" i="1"/>
  <c r="Q93" i="1"/>
  <c r="S93" i="1" s="1"/>
  <c r="R92" i="1"/>
  <c r="Q92" i="1"/>
  <c r="R91" i="1"/>
  <c r="Q91" i="1"/>
  <c r="R90" i="1"/>
  <c r="Q90" i="1"/>
  <c r="S90" i="1" s="1"/>
  <c r="R89" i="1"/>
  <c r="Q89" i="1"/>
  <c r="S89" i="1" s="1"/>
  <c r="R88" i="1"/>
  <c r="Q88" i="1"/>
  <c r="R87" i="1"/>
  <c r="Q87" i="1"/>
  <c r="R86" i="1"/>
  <c r="Q86" i="1"/>
  <c r="S86" i="1" s="1"/>
  <c r="R85" i="1"/>
  <c r="Q85" i="1"/>
  <c r="S85" i="1" s="1"/>
  <c r="R84" i="1"/>
  <c r="Q84" i="1"/>
  <c r="R83" i="1"/>
  <c r="Q83" i="1"/>
  <c r="R82" i="1"/>
  <c r="Q82" i="1"/>
  <c r="S82" i="1" s="1"/>
  <c r="R81" i="1"/>
  <c r="Q81" i="1"/>
  <c r="S81" i="1" s="1"/>
  <c r="R80" i="1"/>
  <c r="Q80" i="1"/>
  <c r="R79" i="1"/>
  <c r="Q79" i="1"/>
  <c r="R78" i="1"/>
  <c r="Q78" i="1"/>
  <c r="R77" i="1"/>
  <c r="Q77" i="1"/>
  <c r="S77" i="1" s="1"/>
  <c r="R76" i="1"/>
  <c r="Q76" i="1"/>
  <c r="R75" i="1"/>
  <c r="Q75" i="1"/>
  <c r="R74" i="1"/>
  <c r="Q74" i="1"/>
  <c r="R73" i="1"/>
  <c r="Q73" i="1"/>
  <c r="S73" i="1" s="1"/>
  <c r="R72" i="1"/>
  <c r="Q72" i="1"/>
  <c r="R71" i="1"/>
  <c r="Q71" i="1"/>
  <c r="R70" i="1"/>
  <c r="Q70" i="1"/>
  <c r="R69" i="1"/>
  <c r="Q69" i="1"/>
  <c r="S69" i="1" s="1"/>
  <c r="R68" i="1"/>
  <c r="Q68" i="1"/>
  <c r="R67" i="1"/>
  <c r="Q67" i="1"/>
  <c r="R66" i="1"/>
  <c r="Q66" i="1"/>
  <c r="R65" i="1"/>
  <c r="Q65" i="1"/>
  <c r="S65" i="1" s="1"/>
  <c r="R64" i="1"/>
  <c r="Q64" i="1"/>
  <c r="R63" i="1"/>
  <c r="Q63" i="1"/>
  <c r="R57" i="1"/>
  <c r="Q57" i="1"/>
  <c r="R56" i="1"/>
  <c r="Q56" i="1"/>
  <c r="S56" i="1" s="1"/>
  <c r="R55" i="1"/>
  <c r="Q55" i="1"/>
  <c r="R54" i="1"/>
  <c r="Q54" i="1"/>
  <c r="R53" i="1"/>
  <c r="Q53" i="1"/>
  <c r="R52" i="1"/>
  <c r="Q52" i="1"/>
  <c r="S52" i="1" s="1"/>
  <c r="R51" i="1"/>
  <c r="Q51" i="1"/>
  <c r="S51" i="1" s="1"/>
  <c r="R50" i="1"/>
  <c r="Q50" i="1"/>
  <c r="R49" i="1"/>
  <c r="Q49" i="1"/>
  <c r="S49" i="1" s="1"/>
  <c r="R48" i="1"/>
  <c r="Q48" i="1"/>
  <c r="S48" i="1" s="1"/>
  <c r="R47" i="1"/>
  <c r="Q47" i="1"/>
  <c r="S47" i="1" s="1"/>
  <c r="R46" i="1"/>
  <c r="Q46" i="1"/>
  <c r="R45" i="1"/>
  <c r="Q45" i="1"/>
  <c r="S45" i="1" s="1"/>
  <c r="R44" i="1"/>
  <c r="Q44" i="1"/>
  <c r="S44" i="1" s="1"/>
  <c r="R43" i="1"/>
  <c r="Q43" i="1"/>
  <c r="S43" i="1" s="1"/>
  <c r="R42" i="1"/>
  <c r="Q42" i="1"/>
  <c r="R41" i="1"/>
  <c r="Q41" i="1"/>
  <c r="S41" i="1" s="1"/>
  <c r="R40" i="1"/>
  <c r="Q40" i="1"/>
  <c r="S40" i="1" s="1"/>
  <c r="R39" i="1"/>
  <c r="Q39" i="1"/>
  <c r="S39" i="1" s="1"/>
  <c r="R38" i="1"/>
  <c r="Q38" i="1"/>
  <c r="R37" i="1"/>
  <c r="Q37" i="1"/>
  <c r="S37" i="1" s="1"/>
  <c r="R36" i="1"/>
  <c r="Q36" i="1"/>
  <c r="S36" i="1" s="1"/>
  <c r="R35" i="1"/>
  <c r="Q35" i="1"/>
  <c r="S35" i="1" s="1"/>
  <c r="R34" i="1"/>
  <c r="Q34" i="1"/>
  <c r="R33" i="1"/>
  <c r="Q33" i="1"/>
  <c r="S33" i="1" s="1"/>
  <c r="R32" i="1"/>
  <c r="Q32" i="1"/>
  <c r="S32" i="1" s="1"/>
  <c r="R31" i="1"/>
  <c r="Q31" i="1"/>
  <c r="S31" i="1" s="1"/>
  <c r="R30" i="1"/>
  <c r="Q30" i="1"/>
  <c r="R29" i="1"/>
  <c r="Q29" i="1"/>
  <c r="S29" i="1" s="1"/>
  <c r="R28" i="1"/>
  <c r="Q28" i="1"/>
  <c r="S28" i="1" s="1"/>
  <c r="R27" i="1"/>
  <c r="Q27" i="1"/>
  <c r="S27" i="1" s="1"/>
  <c r="R25" i="1"/>
  <c r="Q25" i="1"/>
  <c r="R23" i="1"/>
  <c r="Q23" i="1"/>
  <c r="S23" i="1" s="1"/>
  <c r="R22" i="1"/>
  <c r="Q22" i="1"/>
  <c r="R21" i="1"/>
  <c r="Q21" i="1"/>
  <c r="E4" i="1"/>
  <c r="E3" i="1"/>
  <c r="E5" i="1"/>
  <c r="E6" i="1"/>
  <c r="S25" i="1" l="1"/>
  <c r="S30" i="1"/>
  <c r="S34" i="1"/>
  <c r="S38" i="1"/>
  <c r="S42" i="1"/>
  <c r="S46" i="1"/>
  <c r="S50" i="1"/>
  <c r="S54" i="1"/>
  <c r="S63" i="1"/>
  <c r="S67" i="1"/>
  <c r="S71" i="1"/>
  <c r="S83" i="1"/>
  <c r="S87" i="1"/>
  <c r="S91" i="1"/>
  <c r="S95" i="1"/>
  <c r="S99" i="1"/>
  <c r="S105" i="1"/>
  <c r="S55" i="1"/>
  <c r="S64" i="1"/>
  <c r="S68" i="1"/>
  <c r="S72" i="1"/>
  <c r="S76" i="1"/>
  <c r="S80" i="1"/>
  <c r="S84" i="1"/>
  <c r="S88" i="1"/>
  <c r="S92" i="1"/>
  <c r="S96" i="1"/>
  <c r="S100" i="1"/>
  <c r="S106" i="1"/>
  <c r="S53" i="1"/>
  <c r="S57" i="1"/>
  <c r="S66" i="1"/>
  <c r="S70" i="1"/>
  <c r="S74" i="1"/>
  <c r="S78" i="1"/>
  <c r="S75" i="1"/>
  <c r="S79" i="1"/>
  <c r="S21" i="1"/>
  <c r="S22" i="1"/>
  <c r="F6" i="1"/>
  <c r="F5" i="1"/>
</calcChain>
</file>

<file path=xl/sharedStrings.xml><?xml version="1.0" encoding="utf-8"?>
<sst xmlns="http://schemas.openxmlformats.org/spreadsheetml/2006/main" count="6587" uniqueCount="845">
  <si>
    <t>Liga</t>
  </si>
  <si>
    <t>Datum</t>
  </si>
  <si>
    <t>Jahr</t>
  </si>
  <si>
    <t>Saison</t>
  </si>
  <si>
    <t>HeimTeam</t>
  </si>
  <si>
    <t>GastTeam</t>
  </si>
  <si>
    <t>Heim</t>
  </si>
  <si>
    <t>Gast</t>
  </si>
  <si>
    <t>(Hz) H</t>
  </si>
  <si>
    <t>(Hz) A</t>
  </si>
  <si>
    <t>H_Times</t>
  </si>
  <si>
    <t>G_Times</t>
  </si>
  <si>
    <t>Times_Ordnung</t>
  </si>
  <si>
    <t>1st Tor Heim</t>
  </si>
  <si>
    <t>1st Tor Gast</t>
  </si>
  <si>
    <t>1st Tor</t>
  </si>
  <si>
    <t>20-21</t>
  </si>
  <si>
    <t>Hybrid-Wetten.de</t>
  </si>
  <si>
    <t>unter 5,5 Tore</t>
  </si>
  <si>
    <t>E1</t>
  </si>
  <si>
    <t>QPR</t>
  </si>
  <si>
    <t>Fulltime</t>
  </si>
  <si>
    <t>Markt I</t>
  </si>
  <si>
    <t>Markt II</t>
  </si>
  <si>
    <t>OK</t>
  </si>
  <si>
    <t>E0</t>
  </si>
  <si>
    <t>PT2</t>
  </si>
  <si>
    <t>E2</t>
  </si>
  <si>
    <t>1. Hz</t>
  </si>
  <si>
    <t>erstellt</t>
  </si>
  <si>
    <t>Tipps</t>
  </si>
  <si>
    <t>Zeit</t>
  </si>
  <si>
    <t>Treffer</t>
  </si>
  <si>
    <t>Fehler</t>
  </si>
  <si>
    <t>Tipps gültig</t>
  </si>
  <si>
    <t>LUTON</t>
  </si>
  <si>
    <t>SWANSEA</t>
  </si>
  <si>
    <t>WYCOMBE</t>
  </si>
  <si>
    <t>2. Hz</t>
  </si>
  <si>
    <t>BLACKBURN</t>
  </si>
  <si>
    <t>BARNSLEY</t>
  </si>
  <si>
    <t>CHARLTON</t>
  </si>
  <si>
    <t>ROTHERHAM</t>
  </si>
  <si>
    <t>6 - 11 Min. kein Tor</t>
  </si>
  <si>
    <t>0 - 11 Min. kein Tor</t>
  </si>
  <si>
    <t>46 - 51 Min. kein Tor</t>
  </si>
  <si>
    <t>0 - 5 Min. kein Tor</t>
  </si>
  <si>
    <t>40 - 45 Min. kein Tor</t>
  </si>
  <si>
    <t>PT1</t>
  </si>
  <si>
    <t>46 - 60 unter 1,5</t>
  </si>
  <si>
    <t>D1</t>
  </si>
  <si>
    <t>PL2</t>
  </si>
  <si>
    <t>SP1</t>
  </si>
  <si>
    <t>86 - 90 Min. kein Tor</t>
  </si>
  <si>
    <t>80 - 90 Min. unter 1,5</t>
  </si>
  <si>
    <t>75 - 90 unter 1,5</t>
  </si>
  <si>
    <t>80 - 85 Min. kein Tor</t>
  </si>
  <si>
    <t>BURTON</t>
  </si>
  <si>
    <t>DERBY</t>
  </si>
  <si>
    <t>GILLINGHAM</t>
  </si>
  <si>
    <t>N1</t>
  </si>
  <si>
    <t>HULL</t>
  </si>
  <si>
    <t>BRISTOL ROVERS</t>
  </si>
  <si>
    <t>OXFORD UTD</t>
  </si>
  <si>
    <t>SOUTHAMPTON</t>
  </si>
  <si>
    <t>ROCHDALE</t>
  </si>
  <si>
    <t>ARMINIA BIELEFELD</t>
  </si>
  <si>
    <t>ATH BILBAO</t>
  </si>
  <si>
    <t>ATL. MADRID</t>
  </si>
  <si>
    <t>WERDER BREMEN</t>
  </si>
  <si>
    <t>MANCHESTER CITY</t>
  </si>
  <si>
    <t>PENAFIEL</t>
  </si>
  <si>
    <t>86 - 90 Treffer</t>
  </si>
  <si>
    <t>80 - 90 Treffer</t>
  </si>
  <si>
    <t>über 2,5 Tore</t>
  </si>
  <si>
    <t>AFC WIMBLEDON</t>
  </si>
  <si>
    <t>BRAGA</t>
  </si>
  <si>
    <t>VITORIA GUIMARAES</t>
  </si>
  <si>
    <t>ACCRINGTON</t>
  </si>
  <si>
    <t>NORTHAMPTON</t>
  </si>
  <si>
    <t>CREWE</t>
  </si>
  <si>
    <t>DONCASTER</t>
  </si>
  <si>
    <t>SC1</t>
  </si>
  <si>
    <t>DUNFERMLINE</t>
  </si>
  <si>
    <t>DUNDEE FC</t>
  </si>
  <si>
    <t>FEIRENSE</t>
  </si>
  <si>
    <t>ESTORIL</t>
  </si>
  <si>
    <t>FLEETWOOD</t>
  </si>
  <si>
    <t>INVERNESS</t>
  </si>
  <si>
    <t>MORTON</t>
  </si>
  <si>
    <t>MK DONS</t>
  </si>
  <si>
    <t>BLACKPOOL</t>
  </si>
  <si>
    <t>Gastsieg</t>
  </si>
  <si>
    <t>PLYMOUTH</t>
  </si>
  <si>
    <t>SHREWSBURY</t>
  </si>
  <si>
    <t>SWINDON</t>
  </si>
  <si>
    <t>VENLO</t>
  </si>
  <si>
    <t>0 - 20 unter 1,5</t>
  </si>
  <si>
    <t>asian HT+1</t>
  </si>
  <si>
    <t>FR1</t>
  </si>
  <si>
    <t>MARSEILLE</t>
  </si>
  <si>
    <t>RENNES</t>
  </si>
  <si>
    <t>ODRA OPOLE</t>
  </si>
  <si>
    <t>WIDZEW LODZ</t>
  </si>
  <si>
    <t>IT1</t>
  </si>
  <si>
    <t>ATALANTA</t>
  </si>
  <si>
    <t>SPEZIA</t>
  </si>
  <si>
    <t>0ver 0,5</t>
  </si>
  <si>
    <t>AUGSBURG</t>
  </si>
  <si>
    <t>B. MONCHENGLADBACH</t>
  </si>
  <si>
    <t>kein FolgeTor &lt;8min</t>
  </si>
  <si>
    <t>AU2</t>
  </si>
  <si>
    <t>AUSTRIA VIENNA II</t>
  </si>
  <si>
    <t>A. KLAGENFURT</t>
  </si>
  <si>
    <t>T1</t>
  </si>
  <si>
    <t>BASAKSEHIR</t>
  </si>
  <si>
    <t>BESIKTAS</t>
  </si>
  <si>
    <t>BRENTFORD</t>
  </si>
  <si>
    <t>D2</t>
  </si>
  <si>
    <t>BOCHUM</t>
  </si>
  <si>
    <t>HAMBURGER SV</t>
  </si>
  <si>
    <t>BW LINZ</t>
  </si>
  <si>
    <t>KAPFENBERG</t>
  </si>
  <si>
    <t>SP2</t>
  </si>
  <si>
    <t>CARTAGENA</t>
  </si>
  <si>
    <t>PONFERRADINA</t>
  </si>
  <si>
    <t>B1</t>
  </si>
  <si>
    <t>CHARLEROI</t>
  </si>
  <si>
    <t>CLUB BRUGGE KV</t>
  </si>
  <si>
    <t>1. Hz &lt;2,5</t>
  </si>
  <si>
    <t>IT2</t>
  </si>
  <si>
    <t>CITTADELLA</t>
  </si>
  <si>
    <t>PISA</t>
  </si>
  <si>
    <t>PL1</t>
  </si>
  <si>
    <t>CRACOVIA</t>
  </si>
  <si>
    <t>SLASK WROCLAW</t>
  </si>
  <si>
    <t>B2</t>
  </si>
  <si>
    <t>DEINZE</t>
  </si>
  <si>
    <t>LIERSE K.</t>
  </si>
  <si>
    <t>FC JUNIORS</t>
  </si>
  <si>
    <t>A. LUSTENAU</t>
  </si>
  <si>
    <t>RO1</t>
  </si>
  <si>
    <t>GAZ METAN MEDIAS</t>
  </si>
  <si>
    <t>UNIV. CRAIOVA</t>
  </si>
  <si>
    <t>T2</t>
  </si>
  <si>
    <t>GIRESUNSPOR</t>
  </si>
  <si>
    <t>BANDIRMASPOR</t>
  </si>
  <si>
    <t>GKS BELCHATOW</t>
  </si>
  <si>
    <t>TERMALICA B-B.</t>
  </si>
  <si>
    <t>HEIDENHEIM</t>
  </si>
  <si>
    <t>HOLSTEIN KIEL</t>
  </si>
  <si>
    <t>RAITH</t>
  </si>
  <si>
    <t>JAGIELLONIA</t>
  </si>
  <si>
    <t>POGON SZCZECIN</t>
  </si>
  <si>
    <t>RU1</t>
  </si>
  <si>
    <t>KHIMKI</t>
  </si>
  <si>
    <t>FK ROSTOV</t>
  </si>
  <si>
    <t>LAZIO</t>
  </si>
  <si>
    <t>CROTONE</t>
  </si>
  <si>
    <t>LEVANTE</t>
  </si>
  <si>
    <t>VALENCIA</t>
  </si>
  <si>
    <t>kein FolgeTor &lt;12min</t>
  </si>
  <si>
    <t>NACIONAL</t>
  </si>
  <si>
    <t>MARITIMO</t>
  </si>
  <si>
    <t>NEWCASTLE</t>
  </si>
  <si>
    <t>ASTON VILLA</t>
  </si>
  <si>
    <t>RAYO VALLECANO</t>
  </si>
  <si>
    <t>ZARAGOZA</t>
  </si>
  <si>
    <t>REIMS</t>
  </si>
  <si>
    <t>LYON</t>
  </si>
  <si>
    <t>SPAL</t>
  </si>
  <si>
    <t>ENTELLA</t>
  </si>
  <si>
    <t>VORWARTS STEYR</t>
  </si>
  <si>
    <t>GRAZER</t>
  </si>
  <si>
    <t>FR2</t>
  </si>
  <si>
    <t>AC AJACCIO</t>
  </si>
  <si>
    <t>GUINGAMP</t>
  </si>
  <si>
    <t>ACADEMICA</t>
  </si>
  <si>
    <t>VIZELA</t>
  </si>
  <si>
    <t>ACADEMICA CLINCENI</t>
  </si>
  <si>
    <t>FC VOLUNTARI</t>
  </si>
  <si>
    <t>ACADEMICO VISEU</t>
  </si>
  <si>
    <t>BENFICA B</t>
  </si>
  <si>
    <t>ADANA DEMIRSPOR</t>
  </si>
  <si>
    <t>ISTANBULSPOR AS</t>
  </si>
  <si>
    <t>ALANYASPOR</t>
  </si>
  <si>
    <t>ANTALYASPOR</t>
  </si>
  <si>
    <t>ALAVES</t>
  </si>
  <si>
    <t>CADIZ CF</t>
  </si>
  <si>
    <t>ANGERS</t>
  </si>
  <si>
    <t>ST ETIENNE</t>
  </si>
  <si>
    <t>2. Hz &lt;2,5</t>
  </si>
  <si>
    <t>ARKA GDYNIA</t>
  </si>
  <si>
    <t>LECZNA</t>
  </si>
  <si>
    <t>30 - 45 unter 1,5</t>
  </si>
  <si>
    <t>ARSENAL TULA</t>
  </si>
  <si>
    <t>CSKA MOSCOW</t>
  </si>
  <si>
    <t>ASCOLI</t>
  </si>
  <si>
    <t>VENEZIA</t>
  </si>
  <si>
    <t>AUXERRE</t>
  </si>
  <si>
    <t>PARIS FC</t>
  </si>
  <si>
    <t>AZ ALKMAAR</t>
  </si>
  <si>
    <t>TWENTE</t>
  </si>
  <si>
    <t>unter 2,5 Tore</t>
  </si>
  <si>
    <t>SU1</t>
  </si>
  <si>
    <t>BASEL</t>
  </si>
  <si>
    <t>LUZERN</t>
  </si>
  <si>
    <t>BENEVENTO</t>
  </si>
  <si>
    <t>FIORENTINA</t>
  </si>
  <si>
    <t>BENFICA</t>
  </si>
  <si>
    <t>BOAVISTA</t>
  </si>
  <si>
    <t>BIRMINGHAM</t>
  </si>
  <si>
    <t>BRISTOL CITY</t>
  </si>
  <si>
    <t>BOLUSPOR</t>
  </si>
  <si>
    <t>AKHISARSPOR</t>
  </si>
  <si>
    <t>BOURNEMOUTH</t>
  </si>
  <si>
    <t>CARDIFF</t>
  </si>
  <si>
    <t>WATFORD</t>
  </si>
  <si>
    <t>CASA PIA</t>
  </si>
  <si>
    <t>VILAFRANQUENSE</t>
  </si>
  <si>
    <t>CASTELLON</t>
  </si>
  <si>
    <t>SABADELL</t>
  </si>
  <si>
    <t>CREMONESE</t>
  </si>
  <si>
    <t>REGGIANA</t>
  </si>
  <si>
    <t>CRYSTAL PALACE</t>
  </si>
  <si>
    <t>WEST BROM</t>
  </si>
  <si>
    <t>DARMSTADT</t>
  </si>
  <si>
    <t>AUE</t>
  </si>
  <si>
    <t>DEN HAAG</t>
  </si>
  <si>
    <t>HERACLES</t>
  </si>
  <si>
    <t>MILLWALL</t>
  </si>
  <si>
    <t>DORNBIRN</t>
  </si>
  <si>
    <t>AMSTETTEN</t>
  </si>
  <si>
    <t>DORTMUND</t>
  </si>
  <si>
    <t>HERTHA BERLIN</t>
  </si>
  <si>
    <t>ARBROATH</t>
  </si>
  <si>
    <t>DUNKERQUE</t>
  </si>
  <si>
    <t>NIORT</t>
  </si>
  <si>
    <t>EVERTON</t>
  </si>
  <si>
    <t>BURNLEY</t>
  </si>
  <si>
    <t>FC HERMANNSTADT</t>
  </si>
  <si>
    <t>VIITORUL CONSTANTA</t>
  </si>
  <si>
    <t>FLORIDSDORFER AC</t>
  </si>
  <si>
    <t>SK RAPID VIENNA (AM)</t>
  </si>
  <si>
    <t>FROSINONE</t>
  </si>
  <si>
    <t>BRESCIA</t>
  </si>
  <si>
    <t>FUENLABRADA</t>
  </si>
  <si>
    <t>LAS PALMAS</t>
  </si>
  <si>
    <t>FULHAM</t>
  </si>
  <si>
    <t>kein FolgeTor &lt;10min</t>
  </si>
  <si>
    <t>GENOA</t>
  </si>
  <si>
    <t>UDINESE</t>
  </si>
  <si>
    <t>GETAFE</t>
  </si>
  <si>
    <t>GIRONA</t>
  </si>
  <si>
    <t>LUGO</t>
  </si>
  <si>
    <t>GRENOBLE</t>
  </si>
  <si>
    <t>PAU FC</t>
  </si>
  <si>
    <t>GRONINGEN</t>
  </si>
  <si>
    <t>FC EMMEN</t>
  </si>
  <si>
    <t>HEARTS</t>
  </si>
  <si>
    <t>AYR</t>
  </si>
  <si>
    <t>IPSWICH</t>
  </si>
  <si>
    <t>KAYSERISPOR</t>
  </si>
  <si>
    <t>GALATASARAY</t>
  </si>
  <si>
    <t>KECIORENGUCU</t>
  </si>
  <si>
    <t>ESKISEHIRSPOR</t>
  </si>
  <si>
    <t>KORONA KIELCE</t>
  </si>
  <si>
    <t>PUSZCZA</t>
  </si>
  <si>
    <t>L.R. VICENZA</t>
  </si>
  <si>
    <t>EMPOLI</t>
  </si>
  <si>
    <t>LECCE</t>
  </si>
  <si>
    <t>CHIEVO</t>
  </si>
  <si>
    <t>LECHIA GDANSK</t>
  </si>
  <si>
    <t>WISLA</t>
  </si>
  <si>
    <t>LEEDS</t>
  </si>
  <si>
    <t>CHELSEA</t>
  </si>
  <si>
    <t>LEGIA</t>
  </si>
  <si>
    <t>WARTA POZNAN</t>
  </si>
  <si>
    <t>LEIXOES</t>
  </si>
  <si>
    <t>CD COVA DA PIEDADE</t>
  </si>
  <si>
    <t>LINCOLN</t>
  </si>
  <si>
    <t>SC0</t>
  </si>
  <si>
    <t>LIVINGSTON</t>
  </si>
  <si>
    <t>HAMILTON</t>
  </si>
  <si>
    <t>MAINZ</t>
  </si>
  <si>
    <t>FREIBURG</t>
  </si>
  <si>
    <t>BREST</t>
  </si>
  <si>
    <t>MIDDLESBROUGH</t>
  </si>
  <si>
    <t>STOKE</t>
  </si>
  <si>
    <t>MIRANDES</t>
  </si>
  <si>
    <t>ESPANYOL</t>
  </si>
  <si>
    <t>NOTTINGHAM</t>
  </si>
  <si>
    <t>READING</t>
  </si>
  <si>
    <t>OSASUNA</t>
  </si>
  <si>
    <t>VALLADOLID</t>
  </si>
  <si>
    <t>PORDENONE</t>
  </si>
  <si>
    <t>PESCARA</t>
  </si>
  <si>
    <t>HUDDERSFIELD</t>
  </si>
  <si>
    <t>QUEEN OF SOUTH</t>
  </si>
  <si>
    <t>ALLOA</t>
  </si>
  <si>
    <t>RADOMIAK RADOM</t>
  </si>
  <si>
    <t>GKS JASTRZEBIE</t>
  </si>
  <si>
    <t>REAL MADRID</t>
  </si>
  <si>
    <t>ELCHE</t>
  </si>
  <si>
    <t>REGGINA</t>
  </si>
  <si>
    <t>MONZA</t>
  </si>
  <si>
    <t>RIZESPOR</t>
  </si>
  <si>
    <t>HATAYSPOR</t>
  </si>
  <si>
    <t>RODEZ</t>
  </si>
  <si>
    <t>VALENCIENNES</t>
  </si>
  <si>
    <t>ROSS COUNTY</t>
  </si>
  <si>
    <t>HIBERNIAN</t>
  </si>
  <si>
    <t>COVENTRY</t>
  </si>
  <si>
    <t>SALERNITANA</t>
  </si>
  <si>
    <t>COSENZA</t>
  </si>
  <si>
    <t>SANDECJA NOWY S.</t>
  </si>
  <si>
    <t>TYCHY</t>
  </si>
  <si>
    <t>SANDHAUSEN</t>
  </si>
  <si>
    <t>DUSSELDORF</t>
  </si>
  <si>
    <t>SANTA CLARA</t>
  </si>
  <si>
    <t>PORTIMONENSE</t>
  </si>
  <si>
    <t>SASSUOLO</t>
  </si>
  <si>
    <t>VERONA</t>
  </si>
  <si>
    <t>SC FARENSE</t>
  </si>
  <si>
    <t>BELENENSES</t>
  </si>
  <si>
    <t>SIVASSPOR</t>
  </si>
  <si>
    <t>KARAGUMRUK</t>
  </si>
  <si>
    <t>SOCHAUX</t>
  </si>
  <si>
    <t>CHATEAUROUX</t>
  </si>
  <si>
    <t>ST. GILLOISE</t>
  </si>
  <si>
    <t>RWDM</t>
  </si>
  <si>
    <t>STOMIL OLSZTYN</t>
  </si>
  <si>
    <t>LKS LODZ</t>
  </si>
  <si>
    <t>TONDELA</t>
  </si>
  <si>
    <t>SPORTING</t>
  </si>
  <si>
    <t>TOULOUSE</t>
  </si>
  <si>
    <t>CHAMBLY</t>
  </si>
  <si>
    <t>TROYES</t>
  </si>
  <si>
    <t>NANCY</t>
  </si>
  <si>
    <t>UNION BERLIN</t>
  </si>
  <si>
    <t>FC KOLN</t>
  </si>
  <si>
    <t>UTA ARAD</t>
  </si>
  <si>
    <t>FCSB</t>
  </si>
  <si>
    <t>BAYERN MUNICH</t>
  </si>
  <si>
    <t>WILLEM II</t>
  </si>
  <si>
    <t>HEERENVEEN</t>
  </si>
  <si>
    <t>WISLA PLOCK</t>
  </si>
  <si>
    <t>RAKOW</t>
  </si>
  <si>
    <t>WOLFSBURG</t>
  </si>
  <si>
    <t>SCHALKE</t>
  </si>
  <si>
    <t>PRESTON</t>
  </si>
  <si>
    <t>ZAGLEBIE SOSNOWIEC</t>
  </si>
  <si>
    <t>ZENIT</t>
  </si>
  <si>
    <t>AKHMAT GROZNY</t>
  </si>
  <si>
    <t>ZURICH</t>
  </si>
  <si>
    <t>LAUSANNE</t>
  </si>
  <si>
    <t>AC MILAN</t>
  </si>
  <si>
    <t>NAPOLI</t>
  </si>
  <si>
    <t>ANKARAGUCU</t>
  </si>
  <si>
    <t>GOZTEPE</t>
  </si>
  <si>
    <t>ARSENAL</t>
  </si>
  <si>
    <t>TOTTENHAM</t>
  </si>
  <si>
    <t>BALIKESIRSPOR</t>
  </si>
  <si>
    <t>ALTAY</t>
  </si>
  <si>
    <t>BAYER LEVERKUSEN</t>
  </si>
  <si>
    <t>BOLOGNA</t>
  </si>
  <si>
    <t>SAMPDORIA</t>
  </si>
  <si>
    <t>BURSASPOR</t>
  </si>
  <si>
    <t>ANKARASPOR</t>
  </si>
  <si>
    <t>CAGLIARI</t>
  </si>
  <si>
    <t>JUVENTUS</t>
  </si>
  <si>
    <t>CELTA VIGO</t>
  </si>
  <si>
    <t>CFR CLUJ</t>
  </si>
  <si>
    <t>POLI IASI</t>
  </si>
  <si>
    <t>CHAVES</t>
  </si>
  <si>
    <t>FC PORTO B</t>
  </si>
  <si>
    <t>CHINDIA TARGOVISTE</t>
  </si>
  <si>
    <t>ASTRA</t>
  </si>
  <si>
    <t>CLUB BRUGGE KV U23</t>
  </si>
  <si>
    <t>SERAING</t>
  </si>
  <si>
    <t>DIJON</t>
  </si>
  <si>
    <t>BORDEAUX</t>
  </si>
  <si>
    <t>EIBAR</t>
  </si>
  <si>
    <t>VILLARREAL</t>
  </si>
  <si>
    <t>ERZURUM BB</t>
  </si>
  <si>
    <t>TRABZONSPOR</t>
  </si>
  <si>
    <t>VARZIM</t>
  </si>
  <si>
    <t>FC PORTO</t>
  </si>
  <si>
    <t>FERREIRA</t>
  </si>
  <si>
    <t>FENERBAHCE</t>
  </si>
  <si>
    <t>GENCLERBIRLIGI</t>
  </si>
  <si>
    <t>GAZIANTEP</t>
  </si>
  <si>
    <t>DENIZLISPOR</t>
  </si>
  <si>
    <t>GIJON</t>
  </si>
  <si>
    <t>MALLORCA</t>
  </si>
  <si>
    <t>GORNIK Z.</t>
  </si>
  <si>
    <t>ZAGLEBIE</t>
  </si>
  <si>
    <t>GRANADA CF</t>
  </si>
  <si>
    <t>REAL SOCIEDAD</t>
  </si>
  <si>
    <t>HANNOVER</t>
  </si>
  <si>
    <t>WURZBURGER KICKERS</t>
  </si>
  <si>
    <t>KARLSRUHER</t>
  </si>
  <si>
    <t>BRAUNSCHWEIG</t>
  </si>
  <si>
    <t>LEICESTER</t>
  </si>
  <si>
    <t>SHEFFIELD UTD</t>
  </si>
  <si>
    <t>LENS</t>
  </si>
  <si>
    <t>METZ</t>
  </si>
  <si>
    <t>LOGRONES</t>
  </si>
  <si>
    <t>MALAGA</t>
  </si>
  <si>
    <t>LOKOMOTIV MOSCOW</t>
  </si>
  <si>
    <t>SOCHI</t>
  </si>
  <si>
    <t>LOMMEL SK</t>
  </si>
  <si>
    <t>WESTERLO</t>
  </si>
  <si>
    <t>LORIENT</t>
  </si>
  <si>
    <t>NICE</t>
  </si>
  <si>
    <t>MANCHESTER UTD</t>
  </si>
  <si>
    <t>WEST HAM</t>
  </si>
  <si>
    <t>MENEMENSPOR</t>
  </si>
  <si>
    <t>ADANASPOR AS</t>
  </si>
  <si>
    <t>MONACO</t>
  </si>
  <si>
    <t>LILLE</t>
  </si>
  <si>
    <t>MOREIRENSE</t>
  </si>
  <si>
    <t>RIO AVE</t>
  </si>
  <si>
    <t>NIMES</t>
  </si>
  <si>
    <t>MONTPELLIER</t>
  </si>
  <si>
    <t>NURNBERG</t>
  </si>
  <si>
    <t>VFL OSNABRUCK</t>
  </si>
  <si>
    <t>PARIS SG</t>
  </si>
  <si>
    <t>NANTES</t>
  </si>
  <si>
    <t>PARMA</t>
  </si>
  <si>
    <t>AS ROMA</t>
  </si>
  <si>
    <t>PSV</t>
  </si>
  <si>
    <t>FEYENOORD</t>
  </si>
  <si>
    <t>R. OVIEDO</t>
  </si>
  <si>
    <t>LEGANES</t>
  </si>
  <si>
    <t>RB LEIPZIG</t>
  </si>
  <si>
    <t>EINTRACHT FRANKFURT</t>
  </si>
  <si>
    <t>STRASBOURG</t>
  </si>
  <si>
    <t>SEVILLA</t>
  </si>
  <si>
    <t>BETIS</t>
  </si>
  <si>
    <t>SHEFFIELD WED</t>
  </si>
  <si>
    <t>NORWICH</t>
  </si>
  <si>
    <t>SION</t>
  </si>
  <si>
    <t>SERVETTE</t>
  </si>
  <si>
    <t>BRIGHTON</t>
  </si>
  <si>
    <t>ST. GALLEN</t>
  </si>
  <si>
    <t>YOUNG BOYS</t>
  </si>
  <si>
    <t>STUTTGART</t>
  </si>
  <si>
    <t>HOFFENHEIM</t>
  </si>
  <si>
    <t>TAMBOV</t>
  </si>
  <si>
    <t>KRASNODAR</t>
  </si>
  <si>
    <t>TENERIFE</t>
  </si>
  <si>
    <t>ALBACETE</t>
  </si>
  <si>
    <t>TORINO</t>
  </si>
  <si>
    <t>INTER</t>
  </si>
  <si>
    <t>TUZLASPOR</t>
  </si>
  <si>
    <t>UMRANIYESPOR</t>
  </si>
  <si>
    <t>UFA</t>
  </si>
  <si>
    <t>RUBIN KAZAN</t>
  </si>
  <si>
    <t>VADUZ</t>
  </si>
  <si>
    <t>LUGANO</t>
  </si>
  <si>
    <t>SITTARD</t>
  </si>
  <si>
    <t>GIL VICENTE</t>
  </si>
  <si>
    <t>WACKER INNSBRUCK</t>
  </si>
  <si>
    <t>LIEFERING</t>
  </si>
  <si>
    <t>CHROBRY GLOGOW</t>
  </si>
  <si>
    <t>ALMERIA</t>
  </si>
  <si>
    <t>ALCORCON</t>
  </si>
  <si>
    <t>ALTINORDU</t>
  </si>
  <si>
    <t>SAMSUNSPOR</t>
  </si>
  <si>
    <t>AROUCA</t>
  </si>
  <si>
    <t>BARCELONA</t>
  </si>
  <si>
    <t>HUESCA</t>
  </si>
  <si>
    <t>CAEN</t>
  </si>
  <si>
    <t>LE HAVRE</t>
  </si>
  <si>
    <t>DIN. BUCURESTI</t>
  </si>
  <si>
    <t>FC ARGES</t>
  </si>
  <si>
    <t>FAMALICAO</t>
  </si>
  <si>
    <t>FC BOTOSANI</t>
  </si>
  <si>
    <t>SEPSI SF. GHEORGHE</t>
  </si>
  <si>
    <t>GENT</t>
  </si>
  <si>
    <t>KASIMPASA</t>
  </si>
  <si>
    <t>KONYASPOR</t>
  </si>
  <si>
    <t>40 - 45 Min. Treffer</t>
  </si>
  <si>
    <t>1. Hz Treffer</t>
  </si>
  <si>
    <t>MAFRA</t>
  </si>
  <si>
    <t>ST. PAULI</t>
  </si>
  <si>
    <t>PADERBORN</t>
  </si>
  <si>
    <t>STAL MIELEC</t>
  </si>
  <si>
    <t>PODBESKIDZIE</t>
  </si>
  <si>
    <t>WOLVES</t>
  </si>
  <si>
    <t>LIVERPOOL</t>
  </si>
  <si>
    <t>LAFNITZ</t>
  </si>
  <si>
    <t>HORN</t>
  </si>
  <si>
    <t>15:30h</t>
  </si>
  <si>
    <t>53 55 73</t>
  </si>
  <si>
    <t>81</t>
  </si>
  <si>
    <t xml:space="preserve"> 53 55 73 81</t>
  </si>
  <si>
    <t>52 76 89</t>
  </si>
  <si>
    <t>68</t>
  </si>
  <si>
    <t xml:space="preserve"> 52 68 76 89</t>
  </si>
  <si>
    <t>90+1</t>
  </si>
  <si>
    <t>3 66</t>
  </si>
  <si>
    <t xml:space="preserve"> 3 66 90+1</t>
  </si>
  <si>
    <t>52 76</t>
  </si>
  <si>
    <t>42 68 84</t>
  </si>
  <si>
    <t xml:space="preserve"> 42 52 68 76 84</t>
  </si>
  <si>
    <t/>
  </si>
  <si>
    <t>10</t>
  </si>
  <si>
    <t>29 89</t>
  </si>
  <si>
    <t xml:space="preserve"> 29 89</t>
  </si>
  <si>
    <t>3 57 90+3</t>
  </si>
  <si>
    <t xml:space="preserve"> 3 57 90+3</t>
  </si>
  <si>
    <t>45+2</t>
  </si>
  <si>
    <t>90+3</t>
  </si>
  <si>
    <t xml:space="preserve"> 45+2 90+3</t>
  </si>
  <si>
    <t>90</t>
  </si>
  <si>
    <t>7</t>
  </si>
  <si>
    <t xml:space="preserve"> 7 90</t>
  </si>
  <si>
    <t>8 30</t>
  </si>
  <si>
    <t xml:space="preserve"> 8 30</t>
  </si>
  <si>
    <t>61</t>
  </si>
  <si>
    <t>89</t>
  </si>
  <si>
    <t xml:space="preserve"> 61 89</t>
  </si>
  <si>
    <t>29 41 77</t>
  </si>
  <si>
    <t xml:space="preserve"> 29 41 77</t>
  </si>
  <si>
    <t>32</t>
  </si>
  <si>
    <t>22 26 49</t>
  </si>
  <si>
    <t xml:space="preserve"> 22 26 32 49</t>
  </si>
  <si>
    <t>49 60</t>
  </si>
  <si>
    <t xml:space="preserve"> 49 60</t>
  </si>
  <si>
    <t>22</t>
  </si>
  <si>
    <t>8</t>
  </si>
  <si>
    <t>65 85</t>
  </si>
  <si>
    <t xml:space="preserve"> 8 65 85</t>
  </si>
  <si>
    <t>abg.</t>
  </si>
  <si>
    <t>64</t>
  </si>
  <si>
    <t>49</t>
  </si>
  <si>
    <t>59 77 85</t>
  </si>
  <si>
    <t>16 70</t>
  </si>
  <si>
    <t xml:space="preserve"> 16 59 70 77 85</t>
  </si>
  <si>
    <t>14 39 84</t>
  </si>
  <si>
    <t>29 50</t>
  </si>
  <si>
    <t xml:space="preserve"> 14 29 39 50 84</t>
  </si>
  <si>
    <t>18</t>
  </si>
  <si>
    <t>44</t>
  </si>
  <si>
    <t>58 65</t>
  </si>
  <si>
    <t xml:space="preserve"> 44 58 65</t>
  </si>
  <si>
    <t>90+4</t>
  </si>
  <si>
    <t>86</t>
  </si>
  <si>
    <t xml:space="preserve"> 86 90+4</t>
  </si>
  <si>
    <t>41 49 70</t>
  </si>
  <si>
    <t>11 29</t>
  </si>
  <si>
    <t xml:space="preserve"> 11 29 41 49 70</t>
  </si>
  <si>
    <t>33</t>
  </si>
  <si>
    <t>90+2</t>
  </si>
  <si>
    <t xml:space="preserve"> 33 90+2</t>
  </si>
  <si>
    <t>6 82</t>
  </si>
  <si>
    <t>43 74</t>
  </si>
  <si>
    <t xml:space="preserve"> 6 43 74 82</t>
  </si>
  <si>
    <t>22 78</t>
  </si>
  <si>
    <t xml:space="preserve"> 22 78</t>
  </si>
  <si>
    <t>29</t>
  </si>
  <si>
    <t>7 12 43</t>
  </si>
  <si>
    <t xml:space="preserve"> 7 12 29 43</t>
  </si>
  <si>
    <t>45</t>
  </si>
  <si>
    <t>12 83</t>
  </si>
  <si>
    <t>63</t>
  </si>
  <si>
    <t xml:space="preserve"> 12 63 83</t>
  </si>
  <si>
    <t>6 51</t>
  </si>
  <si>
    <t xml:space="preserve"> 6 51</t>
  </si>
  <si>
    <t>28 39 83 90+4</t>
  </si>
  <si>
    <t xml:space="preserve"> 28 39 83 90+4</t>
  </si>
  <si>
    <t>36</t>
  </si>
  <si>
    <t>84</t>
  </si>
  <si>
    <t xml:space="preserve"> 36 84</t>
  </si>
  <si>
    <t>52</t>
  </si>
  <si>
    <t>53 68</t>
  </si>
  <si>
    <t xml:space="preserve"> 53 68</t>
  </si>
  <si>
    <t>42 45</t>
  </si>
  <si>
    <t xml:space="preserve"> 42 45 90</t>
  </si>
  <si>
    <t>47</t>
  </si>
  <si>
    <t xml:space="preserve"> 47 86</t>
  </si>
  <si>
    <t>4 22 34 78</t>
  </si>
  <si>
    <t>40</t>
  </si>
  <si>
    <t xml:space="preserve"> 4 22 34 40 78</t>
  </si>
  <si>
    <t>33 74 88 90+5</t>
  </si>
  <si>
    <t>55</t>
  </si>
  <si>
    <t xml:space="preserve"> 33 55 74 88 90+5</t>
  </si>
  <si>
    <t>56</t>
  </si>
  <si>
    <t>8 26 45+1 75</t>
  </si>
  <si>
    <t xml:space="preserve"> 8 26 45+1 56 75</t>
  </si>
  <si>
    <t>42 52</t>
  </si>
  <si>
    <t xml:space="preserve"> 42 52</t>
  </si>
  <si>
    <t>35 62 76</t>
  </si>
  <si>
    <t xml:space="preserve"> 35 62 76</t>
  </si>
  <si>
    <t>83</t>
  </si>
  <si>
    <t>22 45+1</t>
  </si>
  <si>
    <t>16 60 80</t>
  </si>
  <si>
    <t xml:space="preserve"> 16 22 45+1 60 80</t>
  </si>
  <si>
    <t>14</t>
  </si>
  <si>
    <t>15 90+3</t>
  </si>
  <si>
    <t xml:space="preserve"> 14 15 90+3</t>
  </si>
  <si>
    <t>54 77 86</t>
  </si>
  <si>
    <t xml:space="preserve"> 54 77 86</t>
  </si>
  <si>
    <t>3 79</t>
  </si>
  <si>
    <t>66</t>
  </si>
  <si>
    <t xml:space="preserve"> 3 66 79</t>
  </si>
  <si>
    <t>78</t>
  </si>
  <si>
    <t xml:space="preserve"> 56 78</t>
  </si>
  <si>
    <t>23 48 71</t>
  </si>
  <si>
    <t xml:space="preserve"> 23 48 71</t>
  </si>
  <si>
    <t>9 23 34</t>
  </si>
  <si>
    <t xml:space="preserve"> 9 23 34</t>
  </si>
  <si>
    <t>37</t>
  </si>
  <si>
    <t>4 27 67 90</t>
  </si>
  <si>
    <t>79</t>
  </si>
  <si>
    <t xml:space="preserve"> 4 27 67 79 90</t>
  </si>
  <si>
    <t>72 83</t>
  </si>
  <si>
    <t xml:space="preserve"> 68 72 83</t>
  </si>
  <si>
    <t>59</t>
  </si>
  <si>
    <t>54 90+1</t>
  </si>
  <si>
    <t xml:space="preserve"> 54 90+1</t>
  </si>
  <si>
    <t>55 82</t>
  </si>
  <si>
    <t xml:space="preserve"> 55 82</t>
  </si>
  <si>
    <t>58 85</t>
  </si>
  <si>
    <t xml:space="preserve"> 58 85</t>
  </si>
  <si>
    <t>13 24</t>
  </si>
  <si>
    <t xml:space="preserve"> 13 24 32</t>
  </si>
  <si>
    <t>23</t>
  </si>
  <si>
    <t xml:space="preserve"> 90+2</t>
  </si>
  <si>
    <t>2</t>
  </si>
  <si>
    <t>35 71</t>
  </si>
  <si>
    <t xml:space="preserve"> 2 35 71</t>
  </si>
  <si>
    <t>47 56 60</t>
  </si>
  <si>
    <t xml:space="preserve"> 47 56 60</t>
  </si>
  <si>
    <t>30</t>
  </si>
  <si>
    <t xml:space="preserve"> 66 90+3</t>
  </si>
  <si>
    <t>60</t>
  </si>
  <si>
    <t>38</t>
  </si>
  <si>
    <t xml:space="preserve"> 38 60</t>
  </si>
  <si>
    <t>72 86</t>
  </si>
  <si>
    <t xml:space="preserve"> 72 86</t>
  </si>
  <si>
    <t>22 71</t>
  </si>
  <si>
    <t xml:space="preserve"> 22 71</t>
  </si>
  <si>
    <t>4</t>
  </si>
  <si>
    <t>44 81 89</t>
  </si>
  <si>
    <t xml:space="preserve"> 44 81 89</t>
  </si>
  <si>
    <t>13</t>
  </si>
  <si>
    <t>7 90+6</t>
  </si>
  <si>
    <t xml:space="preserve"> 7 90+6</t>
  </si>
  <si>
    <t>8 24 37 41</t>
  </si>
  <si>
    <t>21 52</t>
  </si>
  <si>
    <t xml:space="preserve"> 8 21 24 37 41 52</t>
  </si>
  <si>
    <t>64 90+3</t>
  </si>
  <si>
    <t xml:space="preserve"> 64 90+3</t>
  </si>
  <si>
    <t>3 30 60</t>
  </si>
  <si>
    <t>27 79</t>
  </si>
  <si>
    <t xml:space="preserve"> 3 27 30 60 79</t>
  </si>
  <si>
    <t xml:space="preserve"> 40 56</t>
  </si>
  <si>
    <t>36 74</t>
  </si>
  <si>
    <t xml:space="preserve"> 36 60 74</t>
  </si>
  <si>
    <t>16 36</t>
  </si>
  <si>
    <t xml:space="preserve"> 16 30 36</t>
  </si>
  <si>
    <t>3</t>
  </si>
  <si>
    <t>45+1 88 90+2</t>
  </si>
  <si>
    <t>71</t>
  </si>
  <si>
    <t xml:space="preserve"> 45+1 71 88 90+2</t>
  </si>
  <si>
    <t>21 40 88</t>
  </si>
  <si>
    <t xml:space="preserve"> 21 40 88</t>
  </si>
  <si>
    <t>5 89</t>
  </si>
  <si>
    <t>32 90+5</t>
  </si>
  <si>
    <t xml:space="preserve"> 5 32 89 90+5</t>
  </si>
  <si>
    <t>6 55 90+2</t>
  </si>
  <si>
    <t>57 62</t>
  </si>
  <si>
    <t xml:space="preserve"> 6 55 57 62 90+2</t>
  </si>
  <si>
    <t xml:space="preserve"> 49 81</t>
  </si>
  <si>
    <t>11 37</t>
  </si>
  <si>
    <t>20 44 77</t>
  </si>
  <si>
    <t xml:space="preserve"> 11 20 37 44 77</t>
  </si>
  <si>
    <t>33 70</t>
  </si>
  <si>
    <t xml:space="preserve"> 33 70</t>
  </si>
  <si>
    <t>73 90+1</t>
  </si>
  <si>
    <t xml:space="preserve"> 61 73 90+1</t>
  </si>
  <si>
    <t>66 69 73</t>
  </si>
  <si>
    <t xml:space="preserve"> 66 69 73</t>
  </si>
  <si>
    <t>50</t>
  </si>
  <si>
    <t>52 60</t>
  </si>
  <si>
    <t xml:space="preserve"> 50 52 60</t>
  </si>
  <si>
    <t>25 50</t>
  </si>
  <si>
    <t xml:space="preserve"> 25 45 50</t>
  </si>
  <si>
    <t>13 90+2</t>
  </si>
  <si>
    <t xml:space="preserve"> 13 90+2</t>
  </si>
  <si>
    <t>4 51 81</t>
  </si>
  <si>
    <t>43 79</t>
  </si>
  <si>
    <t xml:space="preserve"> 4 43 51 79 81</t>
  </si>
  <si>
    <t>45+1</t>
  </si>
  <si>
    <t xml:space="preserve"> 45+1</t>
  </si>
  <si>
    <t>16 34</t>
  </si>
  <si>
    <t>17</t>
  </si>
  <si>
    <t xml:space="preserve"> 16 17 34</t>
  </si>
  <si>
    <t>68 84</t>
  </si>
  <si>
    <t xml:space="preserve"> 68 84</t>
  </si>
  <si>
    <t>41</t>
  </si>
  <si>
    <t>59 63 68</t>
  </si>
  <si>
    <t xml:space="preserve"> 41 59 63 68</t>
  </si>
  <si>
    <t>56 68 79 86</t>
  </si>
  <si>
    <t xml:space="preserve"> 56 68 79 86</t>
  </si>
  <si>
    <t>15 20 46 76 86</t>
  </si>
  <si>
    <t xml:space="preserve"> 15 20 46 61 76 86</t>
  </si>
  <si>
    <t>48 67</t>
  </si>
  <si>
    <t xml:space="preserve"> 45+2 48 67</t>
  </si>
  <si>
    <t>22 35 67</t>
  </si>
  <si>
    <t xml:space="preserve"> 22 35 67 86</t>
  </si>
  <si>
    <t>28 55 58</t>
  </si>
  <si>
    <t>73</t>
  </si>
  <si>
    <t xml:space="preserve"> 28 55 58 73</t>
  </si>
  <si>
    <t>56 70</t>
  </si>
  <si>
    <t>72 81</t>
  </si>
  <si>
    <t xml:space="preserve"> 56 70 72 81</t>
  </si>
  <si>
    <t>32 51 58 64 79</t>
  </si>
  <si>
    <t xml:space="preserve"> 32 51 58 64 79</t>
  </si>
  <si>
    <t>27</t>
  </si>
  <si>
    <t>51 61</t>
  </si>
  <si>
    <t xml:space="preserve"> 51 61</t>
  </si>
  <si>
    <t>52 65 74 80</t>
  </si>
  <si>
    <t xml:space="preserve"> 52 65 74 80</t>
  </si>
  <si>
    <t>12</t>
  </si>
  <si>
    <t xml:space="preserve"> 12 66</t>
  </si>
  <si>
    <t>28 61 63</t>
  </si>
  <si>
    <t xml:space="preserve"> 28 61 63</t>
  </si>
  <si>
    <t>44 64</t>
  </si>
  <si>
    <t xml:space="preserve"> 33 44 64</t>
  </si>
  <si>
    <t>15 41 90+4</t>
  </si>
  <si>
    <t xml:space="preserve"> 15 41 90+4</t>
  </si>
  <si>
    <t>85</t>
  </si>
  <si>
    <t>18 57</t>
  </si>
  <si>
    <t xml:space="preserve"> 18 57 85</t>
  </si>
  <si>
    <t>27 41 70</t>
  </si>
  <si>
    <t xml:space="preserve"> 27 37 41 70</t>
  </si>
  <si>
    <t>39 51 78</t>
  </si>
  <si>
    <t xml:space="preserve"> 33 39 51 78</t>
  </si>
  <si>
    <t>10 25 32</t>
  </si>
  <si>
    <t xml:space="preserve"> 10 25 32 61</t>
  </si>
  <si>
    <t>43 45+2 60 87</t>
  </si>
  <si>
    <t xml:space="preserve"> 43 45+2 60 87</t>
  </si>
  <si>
    <t>43</t>
  </si>
  <si>
    <t xml:space="preserve"> 22 43</t>
  </si>
  <si>
    <t>74</t>
  </si>
  <si>
    <t>33 45 50</t>
  </si>
  <si>
    <t xml:space="preserve"> 33 45 50 90</t>
  </si>
  <si>
    <t>1 34 87</t>
  </si>
  <si>
    <t xml:space="preserve"> 1 34 55 87</t>
  </si>
  <si>
    <t>77 78</t>
  </si>
  <si>
    <t xml:space="preserve"> 77 78</t>
  </si>
  <si>
    <t>35</t>
  </si>
  <si>
    <t>39 63</t>
  </si>
  <si>
    <t xml:space="preserve"> 35 39 63</t>
  </si>
  <si>
    <t>70 90+5</t>
  </si>
  <si>
    <t xml:space="preserve"> 70 90+5</t>
  </si>
  <si>
    <t>28 86</t>
  </si>
  <si>
    <t xml:space="preserve"> 28 86</t>
  </si>
  <si>
    <t>21 65</t>
  </si>
  <si>
    <t xml:space="preserve"> 21 65</t>
  </si>
  <si>
    <t>51</t>
  </si>
  <si>
    <t>39 64 69 78 80</t>
  </si>
  <si>
    <t xml:space="preserve"> 39 64 69 78 80</t>
  </si>
  <si>
    <t>13 36</t>
  </si>
  <si>
    <t>27 57</t>
  </si>
  <si>
    <t xml:space="preserve"> 13 27 36 57</t>
  </si>
  <si>
    <t>42 56 88</t>
  </si>
  <si>
    <t>58</t>
  </si>
  <si>
    <t xml:space="preserve"> 42 56 58 88</t>
  </si>
  <si>
    <t xml:space="preserve"> 58 66</t>
  </si>
  <si>
    <t>53</t>
  </si>
  <si>
    <t xml:space="preserve"> 7 83</t>
  </si>
  <si>
    <t xml:space="preserve"> 63 79</t>
  </si>
  <si>
    <t xml:space="preserve"> 61 73</t>
  </si>
  <si>
    <t>42</t>
  </si>
  <si>
    <t>59 71</t>
  </si>
  <si>
    <t xml:space="preserve"> 42 59 71</t>
  </si>
  <si>
    <t>9 55</t>
  </si>
  <si>
    <t xml:space="preserve"> 9 55</t>
  </si>
  <si>
    <t>15</t>
  </si>
  <si>
    <t xml:space="preserve"> 15 38</t>
  </si>
  <si>
    <t>12 48 90+5</t>
  </si>
  <si>
    <t xml:space="preserve"> 12 48 53 90+5</t>
  </si>
  <si>
    <t>46</t>
  </si>
  <si>
    <t xml:space="preserve"> 46 61</t>
  </si>
  <si>
    <t>25</t>
  </si>
  <si>
    <t>61 77</t>
  </si>
  <si>
    <t xml:space="preserve"> 7 61 77</t>
  </si>
  <si>
    <t>33 36</t>
  </si>
  <si>
    <t xml:space="preserve"> 33 36 84</t>
  </si>
  <si>
    <t>16 56</t>
  </si>
  <si>
    <t xml:space="preserve"> 16 27 56</t>
  </si>
  <si>
    <t>9 74</t>
  </si>
  <si>
    <t>62 82</t>
  </si>
  <si>
    <t xml:space="preserve"> 9 62 74 82</t>
  </si>
  <si>
    <t>15 64</t>
  </si>
  <si>
    <t xml:space="preserve"> 15 64</t>
  </si>
  <si>
    <t>27 68 75 88</t>
  </si>
  <si>
    <t xml:space="preserve"> 27 68 75 88</t>
  </si>
  <si>
    <t>86 90+2</t>
  </si>
  <si>
    <t xml:space="preserve"> 86 90+2</t>
  </si>
  <si>
    <t>70</t>
  </si>
  <si>
    <t>62 85</t>
  </si>
  <si>
    <t xml:space="preserve"> 62 70 85</t>
  </si>
  <si>
    <t>75</t>
  </si>
  <si>
    <t>30 42 74</t>
  </si>
  <si>
    <t xml:space="preserve"> 30 42 74</t>
  </si>
  <si>
    <t>3 24 69</t>
  </si>
  <si>
    <t xml:space="preserve"> 3 24 69</t>
  </si>
  <si>
    <t>54</t>
  </si>
  <si>
    <t>10 59 66</t>
  </si>
  <si>
    <t xml:space="preserve"> 10 54 59 66</t>
  </si>
  <si>
    <t>40 79</t>
  </si>
  <si>
    <t>19 26 45+2 80</t>
  </si>
  <si>
    <t xml:space="preserve"> 19 26 40 45+2 79 80</t>
  </si>
  <si>
    <t>72</t>
  </si>
  <si>
    <t>77</t>
  </si>
  <si>
    <t>13 35 53 90</t>
  </si>
  <si>
    <t>45+4</t>
  </si>
  <si>
    <t xml:space="preserve"> 13 35 45+4 53 90</t>
  </si>
  <si>
    <t>5 70</t>
  </si>
  <si>
    <t xml:space="preserve"> 5 70</t>
  </si>
  <si>
    <t>29 85</t>
  </si>
  <si>
    <t xml:space="preserve"> 29 70 85</t>
  </si>
  <si>
    <t>18 87</t>
  </si>
  <si>
    <t>36 39</t>
  </si>
  <si>
    <t xml:space="preserve"> 18 36 39 87</t>
  </si>
  <si>
    <t>41 71</t>
  </si>
  <si>
    <t xml:space="preserve"> 41 71 90+3</t>
  </si>
  <si>
    <t>52 63 67 80</t>
  </si>
  <si>
    <t xml:space="preserve"> 52 63 67 80</t>
  </si>
  <si>
    <t>90+6</t>
  </si>
  <si>
    <t xml:space="preserve"> 90+2 90+6</t>
  </si>
  <si>
    <t>41 68</t>
  </si>
  <si>
    <t xml:space="preserve"> 25 41 68</t>
  </si>
  <si>
    <t>44 80 90+2</t>
  </si>
  <si>
    <t xml:space="preserve"> 44 80 90+2</t>
  </si>
  <si>
    <t>7 69</t>
  </si>
  <si>
    <t xml:space="preserve"> 7 69</t>
  </si>
  <si>
    <t xml:space="preserve"> 45+2</t>
  </si>
  <si>
    <t>komplett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</si>
</sst>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7" x14ac:knownFonts="1"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rgb="FFFF0000"/>
      <name val="Arial"/>
      <family val="2"/>
    </font>
    <font>
      <b/>
      <u/>
      <sz val="14"/>
      <color rgb="FFFFFF0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D1D1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14" fontId="0" fillId="2" borderId="2" xfId="0" applyNumberFormat="1" applyFill="1" applyBorder="1"/>
    <xf numFmtId="0" fontId="0" fillId="2" borderId="3" xfId="0" applyFill="1" applyBorder="1"/>
    <xf numFmtId="0" fontId="0" fillId="2" borderId="7" xfId="0" applyFill="1" applyBorder="1"/>
    <xf numFmtId="10" fontId="0" fillId="2" borderId="5" xfId="0" applyNumberFormat="1" applyFill="1" applyBorder="1" applyAlignment="1">
      <alignment horizontal="center"/>
    </xf>
    <xf numFmtId="10" fontId="0" fillId="2" borderId="8" xfId="0" applyNumberForma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3"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FF00"/>
      </font>
      <fill>
        <patternFill>
          <bgColor rgb="FF00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FF00"/>
      <color rgb="FFFF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ybrid-wett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S781"/>
  <sheetViews>
    <sheetView tabSelected="1" zoomScale="102" zoomScaleNormal="102" workbookViewId="0">
      <pane ySplit="7" topLeftCell="A8" activePane="bottomLeft" state="frozen"/>
      <selection pane="bottomLeft" sqref="A1:C6"/>
    </sheetView>
  </sheetViews>
  <sheetFormatPr baseColWidth="10" defaultRowHeight="11.4" x14ac:dyDescent="0.2"/>
  <cols>
    <col min="1" max="1" width="7.875" customWidth="1"/>
    <col min="3" max="3" width="9" style="2" customWidth="1"/>
    <col min="5" max="5" width="23.125" bestFit="1" customWidth="1"/>
    <col min="6" max="6" width="21.875" bestFit="1" customWidth="1"/>
    <col min="7" max="7" width="8.375" bestFit="1" customWidth="1"/>
    <col min="8" max="8" width="19" bestFit="1" customWidth="1"/>
    <col min="9" max="9" width="6.625" style="14" customWidth="1"/>
    <col min="10" max="10" width="7.375" bestFit="1" customWidth="1"/>
    <col min="11" max="11" width="9.25" style="2" bestFit="1" customWidth="1"/>
    <col min="12" max="12" width="8.25" customWidth="1"/>
    <col min="13" max="13" width="10.5" style="2" bestFit="1" customWidth="1"/>
    <col min="15" max="15" width="10.625" bestFit="1" customWidth="1"/>
    <col min="16" max="16" width="18.25" bestFit="1" customWidth="1"/>
    <col min="19" max="19" width="6.625" bestFit="1" customWidth="1"/>
    <col min="20" max="20" width="8.75" bestFit="1" customWidth="1"/>
    <col min="21" max="21" width="15.25" bestFit="1" customWidth="1"/>
  </cols>
  <sheetData>
    <row r="1" spans="1:19" x14ac:dyDescent="0.2">
      <c r="A1" s="18" t="s">
        <v>17</v>
      </c>
      <c r="B1" s="19"/>
      <c r="C1" s="20"/>
      <c r="D1" s="4" t="s">
        <v>29</v>
      </c>
      <c r="E1" s="9">
        <v>44267</v>
      </c>
      <c r="F1" s="10"/>
      <c r="I1" s="15"/>
    </row>
    <row r="2" spans="1:19" x14ac:dyDescent="0.2">
      <c r="A2" s="21"/>
      <c r="B2" s="22"/>
      <c r="C2" s="23"/>
      <c r="D2" s="5" t="s">
        <v>31</v>
      </c>
      <c r="E2" s="8" t="s">
        <v>494</v>
      </c>
      <c r="F2" s="16" t="s">
        <v>844</v>
      </c>
      <c r="I2" s="15"/>
    </row>
    <row r="3" spans="1:19" x14ac:dyDescent="0.2">
      <c r="A3" s="21"/>
      <c r="B3" s="22"/>
      <c r="C3" s="23"/>
      <c r="D3" s="5" t="s">
        <v>30</v>
      </c>
      <c r="E3" s="7">
        <f>COUNTA(H8:H1999)</f>
        <v>774</v>
      </c>
      <c r="F3" s="17"/>
      <c r="I3" s="15"/>
    </row>
    <row r="4" spans="1:19" x14ac:dyDescent="0.2">
      <c r="A4" s="21"/>
      <c r="B4" s="22"/>
      <c r="C4" s="23"/>
      <c r="D4" s="5" t="s">
        <v>34</v>
      </c>
      <c r="E4" s="7">
        <f>COUNT(I8:I1999)</f>
        <v>764</v>
      </c>
      <c r="F4" s="17"/>
      <c r="I4" s="15"/>
    </row>
    <row r="5" spans="1:19" x14ac:dyDescent="0.2">
      <c r="A5" s="21"/>
      <c r="B5" s="22"/>
      <c r="C5" s="23"/>
      <c r="D5" s="5" t="s">
        <v>32</v>
      </c>
      <c r="E5" s="7">
        <f>SUM(I8:I1999)</f>
        <v>691</v>
      </c>
      <c r="F5" s="12">
        <f>E5/E4</f>
        <v>0.90445026178010468</v>
      </c>
      <c r="I5" s="15"/>
    </row>
    <row r="6" spans="1:19" ht="12" thickBot="1" x14ac:dyDescent="0.25">
      <c r="A6" s="24"/>
      <c r="B6" s="25"/>
      <c r="C6" s="26"/>
      <c r="D6" s="6" t="s">
        <v>33</v>
      </c>
      <c r="E6" s="11">
        <f>COUNTIF(I8:I1999,0)</f>
        <v>73</v>
      </c>
      <c r="F6" s="13">
        <f>E6/E3</f>
        <v>9.4315245478036172E-2</v>
      </c>
      <c r="I6" s="15"/>
    </row>
    <row r="7" spans="1:19" x14ac:dyDescent="0.2">
      <c r="A7" t="s">
        <v>0</v>
      </c>
      <c r="B7" s="1" t="s">
        <v>1</v>
      </c>
      <c r="C7" s="3" t="s">
        <v>2</v>
      </c>
      <c r="D7" t="s">
        <v>3</v>
      </c>
      <c r="E7" t="s">
        <v>4</v>
      </c>
      <c r="F7" t="s">
        <v>5</v>
      </c>
      <c r="G7" t="s">
        <v>22</v>
      </c>
      <c r="H7" t="s">
        <v>23</v>
      </c>
      <c r="I7" s="15" t="s">
        <v>24</v>
      </c>
      <c r="J7" t="s">
        <v>6</v>
      </c>
      <c r="K7" s="2" t="s">
        <v>7</v>
      </c>
      <c r="L7" t="s">
        <v>8</v>
      </c>
      <c r="M7" s="2" t="s">
        <v>9</v>
      </c>
      <c r="N7" t="s">
        <v>10</v>
      </c>
      <c r="O7" t="s">
        <v>11</v>
      </c>
      <c r="P7" t="s">
        <v>12</v>
      </c>
      <c r="Q7" t="s">
        <v>13</v>
      </c>
      <c r="R7" t="s">
        <v>14</v>
      </c>
      <c r="S7" t="s">
        <v>15</v>
      </c>
    </row>
    <row r="8" spans="1:19" x14ac:dyDescent="0.2">
      <c r="A8" t="s">
        <v>104</v>
      </c>
      <c r="B8" s="1">
        <v>44267</v>
      </c>
      <c r="C8" s="2">
        <v>2021</v>
      </c>
      <c r="D8" t="s">
        <v>16</v>
      </c>
      <c r="E8" t="s">
        <v>105</v>
      </c>
      <c r="F8" t="s">
        <v>106</v>
      </c>
      <c r="G8" t="s">
        <v>21</v>
      </c>
      <c r="H8" t="s">
        <v>98</v>
      </c>
      <c r="I8" s="15">
        <v>1</v>
      </c>
      <c r="J8">
        <v>3</v>
      </c>
      <c r="K8" s="2">
        <v>1</v>
      </c>
      <c r="L8">
        <v>0</v>
      </c>
      <c r="M8" s="2">
        <v>0</v>
      </c>
      <c r="N8" t="s">
        <v>495</v>
      </c>
      <c r="O8" t="s">
        <v>496</v>
      </c>
      <c r="P8" t="s">
        <v>497</v>
      </c>
      <c r="Q8">
        <v>53</v>
      </c>
      <c r="R8">
        <v>81</v>
      </c>
      <c r="S8">
        <v>53</v>
      </c>
    </row>
    <row r="9" spans="1:19" x14ac:dyDescent="0.2">
      <c r="A9" t="s">
        <v>104</v>
      </c>
      <c r="B9" s="1">
        <v>44267</v>
      </c>
      <c r="C9" s="2">
        <v>2021</v>
      </c>
      <c r="D9" t="s">
        <v>16</v>
      </c>
      <c r="E9" t="s">
        <v>105</v>
      </c>
      <c r="F9" t="s">
        <v>106</v>
      </c>
      <c r="G9" t="s">
        <v>38</v>
      </c>
      <c r="H9" t="s">
        <v>49</v>
      </c>
      <c r="I9" s="15">
        <v>0</v>
      </c>
      <c r="J9">
        <v>3</v>
      </c>
      <c r="K9" s="2">
        <v>1</v>
      </c>
      <c r="L9">
        <v>0</v>
      </c>
      <c r="M9" s="2">
        <v>0</v>
      </c>
      <c r="N9" t="s">
        <v>495</v>
      </c>
      <c r="O9" t="s">
        <v>496</v>
      </c>
      <c r="P9" t="s">
        <v>497</v>
      </c>
      <c r="Q9">
        <v>53</v>
      </c>
      <c r="R9">
        <v>81</v>
      </c>
      <c r="S9">
        <v>53</v>
      </c>
    </row>
    <row r="10" spans="1:19" x14ac:dyDescent="0.2">
      <c r="A10" t="s">
        <v>104</v>
      </c>
      <c r="B10" s="1">
        <v>44267</v>
      </c>
      <c r="C10" s="2">
        <v>2021</v>
      </c>
      <c r="D10" t="s">
        <v>16</v>
      </c>
      <c r="E10" t="s">
        <v>105</v>
      </c>
      <c r="F10" t="s">
        <v>106</v>
      </c>
      <c r="G10" t="s">
        <v>21</v>
      </c>
      <c r="H10" t="s">
        <v>74</v>
      </c>
      <c r="I10" s="15">
        <v>1</v>
      </c>
      <c r="J10">
        <v>3</v>
      </c>
      <c r="K10" s="2">
        <v>1</v>
      </c>
      <c r="L10">
        <v>0</v>
      </c>
      <c r="M10" s="2">
        <v>0</v>
      </c>
      <c r="N10" t="s">
        <v>495</v>
      </c>
      <c r="O10" t="s">
        <v>496</v>
      </c>
      <c r="P10" t="s">
        <v>497</v>
      </c>
      <c r="Q10">
        <v>53</v>
      </c>
      <c r="R10">
        <v>81</v>
      </c>
      <c r="S10">
        <v>53</v>
      </c>
    </row>
    <row r="11" spans="1:19" x14ac:dyDescent="0.2">
      <c r="A11" t="s">
        <v>104</v>
      </c>
      <c r="B11" s="1">
        <v>44267</v>
      </c>
      <c r="C11" s="2">
        <v>2021</v>
      </c>
      <c r="D11" t="s">
        <v>16</v>
      </c>
      <c r="E11" t="s">
        <v>105</v>
      </c>
      <c r="F11" t="s">
        <v>106</v>
      </c>
      <c r="G11" t="s">
        <v>21</v>
      </c>
      <c r="H11" t="s">
        <v>107</v>
      </c>
      <c r="I11" s="15">
        <v>1</v>
      </c>
      <c r="J11">
        <v>3</v>
      </c>
      <c r="K11" s="2">
        <v>1</v>
      </c>
      <c r="L11">
        <v>0</v>
      </c>
      <c r="M11" s="2">
        <v>0</v>
      </c>
      <c r="N11" t="s">
        <v>495</v>
      </c>
      <c r="O11" t="s">
        <v>496</v>
      </c>
      <c r="P11" t="s">
        <v>497</v>
      </c>
      <c r="Q11">
        <v>53</v>
      </c>
      <c r="R11">
        <v>81</v>
      </c>
      <c r="S11">
        <v>53</v>
      </c>
    </row>
    <row r="12" spans="1:19" x14ac:dyDescent="0.2">
      <c r="A12" t="s">
        <v>50</v>
      </c>
      <c r="B12" s="1">
        <v>44267</v>
      </c>
      <c r="C12" s="2">
        <v>2021</v>
      </c>
      <c r="D12" t="s">
        <v>16</v>
      </c>
      <c r="E12" t="s">
        <v>108</v>
      </c>
      <c r="F12" t="s">
        <v>109</v>
      </c>
      <c r="G12" t="s">
        <v>28</v>
      </c>
      <c r="H12" t="s">
        <v>46</v>
      </c>
      <c r="I12" s="15">
        <v>1</v>
      </c>
      <c r="J12">
        <v>3</v>
      </c>
      <c r="K12" s="2">
        <v>1</v>
      </c>
      <c r="L12">
        <v>0</v>
      </c>
      <c r="M12" s="2">
        <v>0</v>
      </c>
      <c r="N12" t="s">
        <v>498</v>
      </c>
      <c r="O12" t="s">
        <v>499</v>
      </c>
      <c r="P12" t="s">
        <v>500</v>
      </c>
      <c r="Q12">
        <v>52</v>
      </c>
      <c r="R12">
        <v>68</v>
      </c>
      <c r="S12">
        <v>52</v>
      </c>
    </row>
    <row r="13" spans="1:19" x14ac:dyDescent="0.2">
      <c r="A13" t="s">
        <v>50</v>
      </c>
      <c r="B13" s="1">
        <v>44267</v>
      </c>
      <c r="C13" s="2">
        <v>2021</v>
      </c>
      <c r="D13" t="s">
        <v>16</v>
      </c>
      <c r="E13" t="s">
        <v>108</v>
      </c>
      <c r="F13" t="s">
        <v>109</v>
      </c>
      <c r="G13" t="s">
        <v>38</v>
      </c>
      <c r="H13" t="s">
        <v>49</v>
      </c>
      <c r="I13" s="15">
        <v>1</v>
      </c>
      <c r="J13">
        <v>3</v>
      </c>
      <c r="K13" s="2">
        <v>1</v>
      </c>
      <c r="L13">
        <v>0</v>
      </c>
      <c r="M13" s="2">
        <v>0</v>
      </c>
      <c r="N13" t="s">
        <v>498</v>
      </c>
      <c r="O13" t="s">
        <v>499</v>
      </c>
      <c r="P13" t="s">
        <v>500</v>
      </c>
      <c r="Q13">
        <v>52</v>
      </c>
      <c r="R13">
        <v>68</v>
      </c>
      <c r="S13">
        <v>52</v>
      </c>
    </row>
    <row r="14" spans="1:19" x14ac:dyDescent="0.2">
      <c r="A14" t="s">
        <v>50</v>
      </c>
      <c r="B14" s="1">
        <v>44267</v>
      </c>
      <c r="C14" s="2">
        <v>2021</v>
      </c>
      <c r="D14" t="s">
        <v>16</v>
      </c>
      <c r="E14" t="s">
        <v>108</v>
      </c>
      <c r="F14" t="s">
        <v>109</v>
      </c>
      <c r="G14" t="s">
        <v>38</v>
      </c>
      <c r="H14" t="s">
        <v>110</v>
      </c>
      <c r="I14" s="15">
        <v>0</v>
      </c>
      <c r="J14">
        <v>3</v>
      </c>
      <c r="K14" s="2">
        <v>1</v>
      </c>
      <c r="L14">
        <v>0</v>
      </c>
      <c r="M14" s="2">
        <v>0</v>
      </c>
      <c r="N14" t="s">
        <v>498</v>
      </c>
      <c r="O14" t="s">
        <v>499</v>
      </c>
      <c r="P14" t="s">
        <v>500</v>
      </c>
      <c r="Q14">
        <v>52</v>
      </c>
      <c r="R14">
        <v>68</v>
      </c>
      <c r="S14">
        <v>52</v>
      </c>
    </row>
    <row r="15" spans="1:19" x14ac:dyDescent="0.2">
      <c r="A15" t="s">
        <v>111</v>
      </c>
      <c r="B15" s="1">
        <v>44267</v>
      </c>
      <c r="C15" s="2">
        <v>2021</v>
      </c>
      <c r="D15" t="s">
        <v>16</v>
      </c>
      <c r="E15" t="s">
        <v>112</v>
      </c>
      <c r="F15" t="s">
        <v>113</v>
      </c>
      <c r="G15" t="s">
        <v>21</v>
      </c>
      <c r="H15" t="s">
        <v>18</v>
      </c>
      <c r="I15" s="15">
        <v>1</v>
      </c>
      <c r="J15">
        <v>1</v>
      </c>
      <c r="K15" s="2">
        <v>2</v>
      </c>
      <c r="L15">
        <v>0</v>
      </c>
      <c r="M15" s="2">
        <v>1</v>
      </c>
      <c r="N15" t="s">
        <v>501</v>
      </c>
      <c r="O15" t="s">
        <v>502</v>
      </c>
      <c r="P15" t="s">
        <v>503</v>
      </c>
      <c r="Q15">
        <v>90</v>
      </c>
      <c r="R15">
        <v>3</v>
      </c>
      <c r="S15">
        <v>3</v>
      </c>
    </row>
    <row r="16" spans="1:19" x14ac:dyDescent="0.2">
      <c r="A16" t="s">
        <v>111</v>
      </c>
      <c r="B16" s="1">
        <v>44267</v>
      </c>
      <c r="C16" s="2">
        <v>2021</v>
      </c>
      <c r="D16" t="s">
        <v>16</v>
      </c>
      <c r="E16" t="s">
        <v>112</v>
      </c>
      <c r="F16" t="s">
        <v>113</v>
      </c>
      <c r="G16" t="s">
        <v>38</v>
      </c>
      <c r="H16" t="s">
        <v>45</v>
      </c>
      <c r="I16" s="15">
        <v>1</v>
      </c>
      <c r="J16">
        <v>1</v>
      </c>
      <c r="K16" s="2">
        <v>2</v>
      </c>
      <c r="L16">
        <v>0</v>
      </c>
      <c r="M16" s="2">
        <v>1</v>
      </c>
      <c r="N16" t="s">
        <v>501</v>
      </c>
      <c r="O16" t="s">
        <v>502</v>
      </c>
      <c r="P16" t="s">
        <v>503</v>
      </c>
      <c r="Q16">
        <v>90</v>
      </c>
      <c r="R16">
        <v>3</v>
      </c>
      <c r="S16">
        <v>3</v>
      </c>
    </row>
    <row r="17" spans="1:19" x14ac:dyDescent="0.2">
      <c r="A17" t="s">
        <v>114</v>
      </c>
      <c r="B17" s="1">
        <v>44267</v>
      </c>
      <c r="C17" s="2">
        <v>2021</v>
      </c>
      <c r="D17" t="s">
        <v>16</v>
      </c>
      <c r="E17" t="s">
        <v>115</v>
      </c>
      <c r="F17" t="s">
        <v>116</v>
      </c>
      <c r="G17" t="s">
        <v>38</v>
      </c>
      <c r="H17" t="s">
        <v>49</v>
      </c>
      <c r="I17" s="15">
        <v>1</v>
      </c>
      <c r="J17">
        <v>2</v>
      </c>
      <c r="K17" s="2">
        <v>3</v>
      </c>
      <c r="L17">
        <v>0</v>
      </c>
      <c r="M17" s="2">
        <v>1</v>
      </c>
      <c r="N17" t="s">
        <v>504</v>
      </c>
      <c r="O17" t="s">
        <v>505</v>
      </c>
      <c r="P17" t="s">
        <v>506</v>
      </c>
      <c r="Q17">
        <v>52</v>
      </c>
      <c r="R17">
        <v>42</v>
      </c>
      <c r="S17">
        <v>42</v>
      </c>
    </row>
    <row r="18" spans="1:19" x14ac:dyDescent="0.2">
      <c r="A18" t="s">
        <v>19</v>
      </c>
      <c r="B18" s="1">
        <v>44267</v>
      </c>
      <c r="C18" s="2">
        <v>2021</v>
      </c>
      <c r="D18" t="s">
        <v>16</v>
      </c>
      <c r="E18" t="s">
        <v>39</v>
      </c>
      <c r="F18" t="s">
        <v>117</v>
      </c>
      <c r="G18" t="s">
        <v>28</v>
      </c>
      <c r="H18" t="s">
        <v>43</v>
      </c>
      <c r="I18" s="15">
        <v>0</v>
      </c>
      <c r="J18">
        <v>0</v>
      </c>
      <c r="K18" s="2">
        <v>1</v>
      </c>
      <c r="L18">
        <v>0</v>
      </c>
      <c r="M18" s="2">
        <v>1</v>
      </c>
      <c r="N18" t="s">
        <v>507</v>
      </c>
      <c r="O18" t="s">
        <v>508</v>
      </c>
      <c r="P18">
        <v>10</v>
      </c>
      <c r="Q18" t="s">
        <v>507</v>
      </c>
      <c r="R18">
        <v>10</v>
      </c>
      <c r="S18">
        <v>10</v>
      </c>
    </row>
    <row r="19" spans="1:19" x14ac:dyDescent="0.2">
      <c r="A19" t="s">
        <v>19</v>
      </c>
      <c r="B19" s="1">
        <v>44267</v>
      </c>
      <c r="C19" s="2">
        <v>2021</v>
      </c>
      <c r="D19" t="s">
        <v>16</v>
      </c>
      <c r="E19" t="s">
        <v>39</v>
      </c>
      <c r="F19" t="s">
        <v>117</v>
      </c>
      <c r="G19" t="s">
        <v>28</v>
      </c>
      <c r="H19" t="s">
        <v>47</v>
      </c>
      <c r="I19" s="15">
        <v>1</v>
      </c>
      <c r="J19">
        <v>0</v>
      </c>
      <c r="K19" s="2">
        <v>1</v>
      </c>
      <c r="L19">
        <v>0</v>
      </c>
      <c r="M19" s="2">
        <v>1</v>
      </c>
      <c r="N19" t="s">
        <v>507</v>
      </c>
      <c r="O19" t="s">
        <v>508</v>
      </c>
      <c r="P19">
        <v>10</v>
      </c>
      <c r="Q19" t="s">
        <v>507</v>
      </c>
      <c r="R19">
        <v>10</v>
      </c>
      <c r="S19">
        <v>10</v>
      </c>
    </row>
    <row r="20" spans="1:19" x14ac:dyDescent="0.2">
      <c r="A20" t="s">
        <v>19</v>
      </c>
      <c r="B20" s="1">
        <v>44267</v>
      </c>
      <c r="C20" s="2">
        <v>2021</v>
      </c>
      <c r="D20" t="s">
        <v>16</v>
      </c>
      <c r="E20" t="s">
        <v>39</v>
      </c>
      <c r="F20" t="s">
        <v>117</v>
      </c>
      <c r="G20" t="s">
        <v>38</v>
      </c>
      <c r="H20" t="s">
        <v>110</v>
      </c>
      <c r="I20" s="15">
        <v>1</v>
      </c>
      <c r="J20">
        <v>0</v>
      </c>
      <c r="K20" s="2">
        <v>1</v>
      </c>
      <c r="L20">
        <v>0</v>
      </c>
      <c r="M20" s="2">
        <v>1</v>
      </c>
      <c r="N20" t="s">
        <v>507</v>
      </c>
      <c r="O20" t="s">
        <v>508</v>
      </c>
      <c r="P20">
        <v>10</v>
      </c>
      <c r="Q20" t="s">
        <v>507</v>
      </c>
      <c r="R20">
        <v>10</v>
      </c>
      <c r="S20">
        <v>10</v>
      </c>
    </row>
    <row r="21" spans="1:19" x14ac:dyDescent="0.2">
      <c r="A21" t="s">
        <v>118</v>
      </c>
      <c r="B21" s="1">
        <v>44267</v>
      </c>
      <c r="C21" s="2">
        <v>2021</v>
      </c>
      <c r="D21" t="s">
        <v>16</v>
      </c>
      <c r="E21" t="s">
        <v>119</v>
      </c>
      <c r="F21" t="s">
        <v>120</v>
      </c>
      <c r="G21" t="s">
        <v>28</v>
      </c>
      <c r="H21" t="s">
        <v>47</v>
      </c>
      <c r="I21" s="15">
        <v>1</v>
      </c>
      <c r="J21">
        <v>0</v>
      </c>
      <c r="K21" s="2">
        <v>2</v>
      </c>
      <c r="L21">
        <v>0</v>
      </c>
      <c r="M21" s="2">
        <v>1</v>
      </c>
      <c r="N21" t="s">
        <v>507</v>
      </c>
      <c r="O21" t="s">
        <v>509</v>
      </c>
      <c r="P21" t="s">
        <v>510</v>
      </c>
      <c r="Q21" t="str">
        <f t="shared" ref="Q21:R23" si="0">IFERROR(TRIM(LEFT(N21,2))*1,"")</f>
        <v/>
      </c>
      <c r="R21">
        <f t="shared" si="0"/>
        <v>29</v>
      </c>
      <c r="S21">
        <f>MIN(Q21:R21)</f>
        <v>29</v>
      </c>
    </row>
    <row r="22" spans="1:19" x14ac:dyDescent="0.2">
      <c r="A22" t="s">
        <v>111</v>
      </c>
      <c r="B22" s="1">
        <v>44267</v>
      </c>
      <c r="C22" s="2">
        <v>2021</v>
      </c>
      <c r="D22" t="s">
        <v>16</v>
      </c>
      <c r="E22" t="s">
        <v>121</v>
      </c>
      <c r="F22" t="s">
        <v>122</v>
      </c>
      <c r="G22" t="s">
        <v>38</v>
      </c>
      <c r="H22" t="s">
        <v>49</v>
      </c>
      <c r="I22" s="15">
        <v>1</v>
      </c>
      <c r="J22">
        <v>3</v>
      </c>
      <c r="K22" s="2">
        <v>0</v>
      </c>
      <c r="L22">
        <v>1</v>
      </c>
      <c r="M22" s="2">
        <v>0</v>
      </c>
      <c r="N22" t="s">
        <v>511</v>
      </c>
      <c r="O22" t="s">
        <v>507</v>
      </c>
      <c r="P22" t="s">
        <v>512</v>
      </c>
      <c r="Q22">
        <f t="shared" si="0"/>
        <v>3</v>
      </c>
      <c r="R22" t="str">
        <f t="shared" si="0"/>
        <v/>
      </c>
      <c r="S22">
        <f>MIN(Q22:R22)</f>
        <v>3</v>
      </c>
    </row>
    <row r="23" spans="1:19" x14ac:dyDescent="0.2">
      <c r="A23" t="s">
        <v>123</v>
      </c>
      <c r="B23" s="1">
        <v>44267</v>
      </c>
      <c r="C23" s="2">
        <v>2021</v>
      </c>
      <c r="D23" t="s">
        <v>16</v>
      </c>
      <c r="E23" t="s">
        <v>124</v>
      </c>
      <c r="F23" t="s">
        <v>125</v>
      </c>
      <c r="G23" t="s">
        <v>21</v>
      </c>
      <c r="H23" t="s">
        <v>18</v>
      </c>
      <c r="I23" s="15">
        <v>1</v>
      </c>
      <c r="J23">
        <v>1</v>
      </c>
      <c r="K23" s="2">
        <v>1</v>
      </c>
      <c r="L23">
        <v>1</v>
      </c>
      <c r="M23" s="2">
        <v>0</v>
      </c>
      <c r="N23" t="s">
        <v>513</v>
      </c>
      <c r="O23" t="s">
        <v>514</v>
      </c>
      <c r="P23" t="s">
        <v>515</v>
      </c>
      <c r="Q23">
        <f t="shared" si="0"/>
        <v>45</v>
      </c>
      <c r="R23">
        <f t="shared" si="0"/>
        <v>90</v>
      </c>
      <c r="S23">
        <f>MIN(Q23:R23)</f>
        <v>45</v>
      </c>
    </row>
    <row r="24" spans="1:19" x14ac:dyDescent="0.2">
      <c r="A24" t="s">
        <v>123</v>
      </c>
      <c r="B24" s="1">
        <v>44267</v>
      </c>
      <c r="C24" s="2">
        <v>2021</v>
      </c>
      <c r="D24" t="s">
        <v>16</v>
      </c>
      <c r="E24" t="s">
        <v>124</v>
      </c>
      <c r="F24" t="s">
        <v>125</v>
      </c>
      <c r="G24" t="s">
        <v>28</v>
      </c>
      <c r="H24" t="s">
        <v>47</v>
      </c>
      <c r="I24" s="15">
        <v>1</v>
      </c>
      <c r="J24">
        <v>1</v>
      </c>
      <c r="K24" s="2">
        <v>1</v>
      </c>
      <c r="L24">
        <v>1</v>
      </c>
      <c r="M24" s="2">
        <v>0</v>
      </c>
      <c r="N24" t="s">
        <v>513</v>
      </c>
      <c r="O24" t="s">
        <v>514</v>
      </c>
      <c r="P24" t="s">
        <v>515</v>
      </c>
      <c r="Q24">
        <v>45</v>
      </c>
      <c r="R24">
        <v>90</v>
      </c>
      <c r="S24">
        <v>45</v>
      </c>
    </row>
    <row r="25" spans="1:19" x14ac:dyDescent="0.2">
      <c r="A25" t="s">
        <v>123</v>
      </c>
      <c r="B25" s="1">
        <v>44267</v>
      </c>
      <c r="C25" s="2">
        <v>2021</v>
      </c>
      <c r="D25" t="s">
        <v>16</v>
      </c>
      <c r="E25" t="s">
        <v>124</v>
      </c>
      <c r="F25" t="s">
        <v>125</v>
      </c>
      <c r="G25" t="s">
        <v>28</v>
      </c>
      <c r="H25" t="s">
        <v>97</v>
      </c>
      <c r="I25" s="15">
        <v>1</v>
      </c>
      <c r="J25">
        <v>1</v>
      </c>
      <c r="K25" s="2">
        <v>1</v>
      </c>
      <c r="L25">
        <v>1</v>
      </c>
      <c r="M25" s="2">
        <v>0</v>
      </c>
      <c r="N25" t="s">
        <v>513</v>
      </c>
      <c r="O25" t="s">
        <v>514</v>
      </c>
      <c r="P25" t="s">
        <v>515</v>
      </c>
      <c r="Q25">
        <f>IFERROR(TRIM(LEFT(N25,2))*1,"")</f>
        <v>45</v>
      </c>
      <c r="R25">
        <f>IFERROR(TRIM(LEFT(O25,2))*1,"")</f>
        <v>90</v>
      </c>
      <c r="S25">
        <f>MIN(Q25:R25)</f>
        <v>45</v>
      </c>
    </row>
    <row r="26" spans="1:19" x14ac:dyDescent="0.2">
      <c r="A26" t="s">
        <v>126</v>
      </c>
      <c r="B26" s="1">
        <v>44267</v>
      </c>
      <c r="C26" s="2">
        <v>2021</v>
      </c>
      <c r="D26" t="s">
        <v>16</v>
      </c>
      <c r="E26" t="s">
        <v>127</v>
      </c>
      <c r="F26" t="s">
        <v>128</v>
      </c>
      <c r="G26" t="s">
        <v>28</v>
      </c>
      <c r="H26" t="s">
        <v>129</v>
      </c>
      <c r="I26" s="15">
        <v>1</v>
      </c>
      <c r="J26">
        <v>1</v>
      </c>
      <c r="K26" s="2">
        <v>1</v>
      </c>
      <c r="L26">
        <v>0</v>
      </c>
      <c r="M26" s="2">
        <v>1</v>
      </c>
      <c r="N26" t="s">
        <v>516</v>
      </c>
      <c r="O26" t="s">
        <v>517</v>
      </c>
      <c r="P26" t="s">
        <v>518</v>
      </c>
      <c r="Q26">
        <v>90</v>
      </c>
      <c r="R26">
        <v>7</v>
      </c>
      <c r="S26">
        <v>7</v>
      </c>
    </row>
    <row r="27" spans="1:19" x14ac:dyDescent="0.2">
      <c r="A27" t="s">
        <v>126</v>
      </c>
      <c r="B27" s="1">
        <v>44267</v>
      </c>
      <c r="C27" s="2">
        <v>2021</v>
      </c>
      <c r="D27" t="s">
        <v>16</v>
      </c>
      <c r="E27" t="s">
        <v>127</v>
      </c>
      <c r="F27" t="s">
        <v>128</v>
      </c>
      <c r="G27" t="s">
        <v>28</v>
      </c>
      <c r="H27" t="s">
        <v>47</v>
      </c>
      <c r="I27" s="15">
        <v>1</v>
      </c>
      <c r="J27">
        <v>1</v>
      </c>
      <c r="K27" s="2">
        <v>1</v>
      </c>
      <c r="L27">
        <v>0</v>
      </c>
      <c r="M27" s="2">
        <v>1</v>
      </c>
      <c r="N27" t="s">
        <v>516</v>
      </c>
      <c r="O27" t="s">
        <v>517</v>
      </c>
      <c r="P27" t="s">
        <v>518</v>
      </c>
      <c r="Q27">
        <f t="shared" ref="Q27:Q57" si="1">IFERROR(TRIM(LEFT(N27,2))*1,"")</f>
        <v>90</v>
      </c>
      <c r="R27">
        <f t="shared" ref="R27:R57" si="2">IFERROR(TRIM(LEFT(O27,2))*1,"")</f>
        <v>7</v>
      </c>
      <c r="S27">
        <f t="shared" ref="S27:S57" si="3">MIN(Q27:R27)</f>
        <v>7</v>
      </c>
    </row>
    <row r="28" spans="1:19" x14ac:dyDescent="0.2">
      <c r="A28" t="s">
        <v>126</v>
      </c>
      <c r="B28" s="1">
        <v>44267</v>
      </c>
      <c r="C28" s="2">
        <v>2021</v>
      </c>
      <c r="D28" t="s">
        <v>16</v>
      </c>
      <c r="E28" t="s">
        <v>127</v>
      </c>
      <c r="F28" t="s">
        <v>128</v>
      </c>
      <c r="G28" t="s">
        <v>28</v>
      </c>
      <c r="H28" t="s">
        <v>43</v>
      </c>
      <c r="I28" s="15">
        <v>1</v>
      </c>
      <c r="J28">
        <v>1</v>
      </c>
      <c r="K28" s="2">
        <v>1</v>
      </c>
      <c r="L28">
        <v>0</v>
      </c>
      <c r="M28" s="2">
        <v>1</v>
      </c>
      <c r="N28" t="s">
        <v>516</v>
      </c>
      <c r="O28" t="s">
        <v>517</v>
      </c>
      <c r="P28" t="s">
        <v>518</v>
      </c>
      <c r="Q28">
        <f t="shared" si="1"/>
        <v>90</v>
      </c>
      <c r="R28">
        <f t="shared" si="2"/>
        <v>7</v>
      </c>
      <c r="S28">
        <f t="shared" si="3"/>
        <v>7</v>
      </c>
    </row>
    <row r="29" spans="1:19" x14ac:dyDescent="0.2">
      <c r="A29" t="s">
        <v>126</v>
      </c>
      <c r="B29" s="1">
        <v>44267</v>
      </c>
      <c r="C29" s="2">
        <v>2021</v>
      </c>
      <c r="D29" t="s">
        <v>16</v>
      </c>
      <c r="E29" t="s">
        <v>127</v>
      </c>
      <c r="F29" t="s">
        <v>128</v>
      </c>
      <c r="G29" t="s">
        <v>38</v>
      </c>
      <c r="H29" t="s">
        <v>49</v>
      </c>
      <c r="I29" s="15">
        <v>1</v>
      </c>
      <c r="J29">
        <v>1</v>
      </c>
      <c r="K29" s="2">
        <v>1</v>
      </c>
      <c r="L29">
        <v>0</v>
      </c>
      <c r="M29" s="2">
        <v>1</v>
      </c>
      <c r="N29" t="s">
        <v>516</v>
      </c>
      <c r="O29" t="s">
        <v>517</v>
      </c>
      <c r="P29" t="s">
        <v>518</v>
      </c>
      <c r="Q29">
        <f t="shared" si="1"/>
        <v>90</v>
      </c>
      <c r="R29">
        <f t="shared" si="2"/>
        <v>7</v>
      </c>
      <c r="S29">
        <f t="shared" si="3"/>
        <v>7</v>
      </c>
    </row>
    <row r="30" spans="1:19" x14ac:dyDescent="0.2">
      <c r="A30" t="s">
        <v>126</v>
      </c>
      <c r="B30" s="1">
        <v>44267</v>
      </c>
      <c r="C30" s="2">
        <v>2021</v>
      </c>
      <c r="D30" t="s">
        <v>16</v>
      </c>
      <c r="E30" t="s">
        <v>127</v>
      </c>
      <c r="F30" t="s">
        <v>128</v>
      </c>
      <c r="G30" t="s">
        <v>38</v>
      </c>
      <c r="H30" t="s">
        <v>161</v>
      </c>
      <c r="I30" s="15">
        <v>1</v>
      </c>
      <c r="J30">
        <v>1</v>
      </c>
      <c r="K30" s="2">
        <v>1</v>
      </c>
      <c r="L30">
        <v>0</v>
      </c>
      <c r="M30" s="2">
        <v>1</v>
      </c>
      <c r="N30" t="s">
        <v>516</v>
      </c>
      <c r="O30" t="s">
        <v>517</v>
      </c>
      <c r="P30" t="s">
        <v>518</v>
      </c>
      <c r="Q30">
        <f t="shared" si="1"/>
        <v>90</v>
      </c>
      <c r="R30">
        <f t="shared" si="2"/>
        <v>7</v>
      </c>
      <c r="S30">
        <f t="shared" si="3"/>
        <v>7</v>
      </c>
    </row>
    <row r="31" spans="1:19" x14ac:dyDescent="0.2">
      <c r="A31" t="s">
        <v>126</v>
      </c>
      <c r="B31" s="1">
        <v>44267</v>
      </c>
      <c r="C31" s="2">
        <v>2021</v>
      </c>
      <c r="D31" t="s">
        <v>16</v>
      </c>
      <c r="E31" t="s">
        <v>127</v>
      </c>
      <c r="F31" t="s">
        <v>128</v>
      </c>
      <c r="G31" t="s">
        <v>21</v>
      </c>
      <c r="H31" t="s">
        <v>249</v>
      </c>
      <c r="I31" s="15">
        <v>1</v>
      </c>
      <c r="J31">
        <v>1</v>
      </c>
      <c r="K31" s="2">
        <v>1</v>
      </c>
      <c r="L31">
        <v>0</v>
      </c>
      <c r="M31" s="2">
        <v>1</v>
      </c>
      <c r="N31" t="s">
        <v>516</v>
      </c>
      <c r="O31" t="s">
        <v>517</v>
      </c>
      <c r="P31" t="s">
        <v>518</v>
      </c>
      <c r="Q31">
        <f t="shared" si="1"/>
        <v>90</v>
      </c>
      <c r="R31">
        <f t="shared" si="2"/>
        <v>7</v>
      </c>
      <c r="S31">
        <f t="shared" si="3"/>
        <v>7</v>
      </c>
    </row>
    <row r="32" spans="1:19" x14ac:dyDescent="0.2">
      <c r="A32" t="s">
        <v>130</v>
      </c>
      <c r="B32" s="1">
        <v>44267</v>
      </c>
      <c r="C32" s="2">
        <v>2021</v>
      </c>
      <c r="D32" t="s">
        <v>16</v>
      </c>
      <c r="E32" t="s">
        <v>131</v>
      </c>
      <c r="F32" t="s">
        <v>132</v>
      </c>
      <c r="G32" t="s">
        <v>28</v>
      </c>
      <c r="H32" t="s">
        <v>47</v>
      </c>
      <c r="I32" s="15">
        <v>1</v>
      </c>
      <c r="J32">
        <v>2</v>
      </c>
      <c r="K32" s="2">
        <v>0</v>
      </c>
      <c r="L32">
        <v>2</v>
      </c>
      <c r="M32" s="2">
        <v>0</v>
      </c>
      <c r="N32" t="s">
        <v>519</v>
      </c>
      <c r="O32" t="s">
        <v>507</v>
      </c>
      <c r="P32" t="s">
        <v>520</v>
      </c>
      <c r="Q32">
        <f t="shared" si="1"/>
        <v>8</v>
      </c>
      <c r="R32" t="str">
        <f t="shared" si="2"/>
        <v/>
      </c>
      <c r="S32">
        <f t="shared" si="3"/>
        <v>8</v>
      </c>
    </row>
    <row r="33" spans="1:19" x14ac:dyDescent="0.2">
      <c r="A33" t="s">
        <v>130</v>
      </c>
      <c r="B33" s="1">
        <v>44267</v>
      </c>
      <c r="C33" s="2">
        <v>2021</v>
      </c>
      <c r="D33" t="s">
        <v>16</v>
      </c>
      <c r="E33" t="s">
        <v>131</v>
      </c>
      <c r="F33" t="s">
        <v>132</v>
      </c>
      <c r="G33" t="s">
        <v>38</v>
      </c>
      <c r="H33" t="s">
        <v>110</v>
      </c>
      <c r="I33" s="15">
        <v>1</v>
      </c>
      <c r="J33">
        <v>2</v>
      </c>
      <c r="K33" s="2">
        <v>0</v>
      </c>
      <c r="L33">
        <v>2</v>
      </c>
      <c r="M33" s="2">
        <v>0</v>
      </c>
      <c r="N33" t="s">
        <v>519</v>
      </c>
      <c r="O33" t="s">
        <v>507</v>
      </c>
      <c r="P33" t="s">
        <v>520</v>
      </c>
      <c r="Q33">
        <f t="shared" si="1"/>
        <v>8</v>
      </c>
      <c r="R33" t="str">
        <f t="shared" si="2"/>
        <v/>
      </c>
      <c r="S33">
        <f t="shared" si="3"/>
        <v>8</v>
      </c>
    </row>
    <row r="34" spans="1:19" x14ac:dyDescent="0.2">
      <c r="A34" t="s">
        <v>130</v>
      </c>
      <c r="B34" s="1">
        <v>44267</v>
      </c>
      <c r="C34" s="2">
        <v>2021</v>
      </c>
      <c r="D34" t="s">
        <v>16</v>
      </c>
      <c r="E34" t="s">
        <v>131</v>
      </c>
      <c r="F34" t="s">
        <v>132</v>
      </c>
      <c r="G34" t="s">
        <v>21</v>
      </c>
      <c r="H34" t="s">
        <v>249</v>
      </c>
      <c r="I34" s="15">
        <v>1</v>
      </c>
      <c r="J34">
        <v>2</v>
      </c>
      <c r="K34" s="2">
        <v>0</v>
      </c>
      <c r="L34">
        <v>2</v>
      </c>
      <c r="M34" s="2">
        <v>0</v>
      </c>
      <c r="N34" t="s">
        <v>519</v>
      </c>
      <c r="O34" t="s">
        <v>507</v>
      </c>
      <c r="P34" t="s">
        <v>520</v>
      </c>
      <c r="Q34">
        <f t="shared" si="1"/>
        <v>8</v>
      </c>
      <c r="R34" t="str">
        <f t="shared" si="2"/>
        <v/>
      </c>
      <c r="S34">
        <f t="shared" si="3"/>
        <v>8</v>
      </c>
    </row>
    <row r="35" spans="1:19" x14ac:dyDescent="0.2">
      <c r="A35" t="s">
        <v>133</v>
      </c>
      <c r="B35" s="1">
        <v>44267</v>
      </c>
      <c r="C35" s="2">
        <v>2021</v>
      </c>
      <c r="D35" t="s">
        <v>16</v>
      </c>
      <c r="E35" t="s">
        <v>134</v>
      </c>
      <c r="F35" t="s">
        <v>135</v>
      </c>
      <c r="G35" t="s">
        <v>21</v>
      </c>
      <c r="H35" t="s">
        <v>18</v>
      </c>
      <c r="I35" s="15">
        <v>1</v>
      </c>
      <c r="J35">
        <v>1</v>
      </c>
      <c r="K35" s="2">
        <v>1</v>
      </c>
      <c r="L35">
        <v>0</v>
      </c>
      <c r="M35" s="2">
        <v>0</v>
      </c>
      <c r="N35" t="s">
        <v>521</v>
      </c>
      <c r="O35" t="s">
        <v>522</v>
      </c>
      <c r="P35" t="s">
        <v>523</v>
      </c>
      <c r="Q35">
        <f t="shared" si="1"/>
        <v>61</v>
      </c>
      <c r="R35">
        <f t="shared" si="2"/>
        <v>89</v>
      </c>
      <c r="S35">
        <f t="shared" si="3"/>
        <v>61</v>
      </c>
    </row>
    <row r="36" spans="1:19" x14ac:dyDescent="0.2">
      <c r="A36" t="s">
        <v>133</v>
      </c>
      <c r="B36" s="1">
        <v>44267</v>
      </c>
      <c r="C36" s="2">
        <v>2021</v>
      </c>
      <c r="D36" t="s">
        <v>16</v>
      </c>
      <c r="E36" t="s">
        <v>134</v>
      </c>
      <c r="F36" t="s">
        <v>135</v>
      </c>
      <c r="G36" t="s">
        <v>28</v>
      </c>
      <c r="H36" t="s">
        <v>129</v>
      </c>
      <c r="I36" s="15">
        <v>1</v>
      </c>
      <c r="J36">
        <v>1</v>
      </c>
      <c r="K36" s="2">
        <v>1</v>
      </c>
      <c r="L36">
        <v>0</v>
      </c>
      <c r="M36" s="2">
        <v>0</v>
      </c>
      <c r="N36" t="s">
        <v>521</v>
      </c>
      <c r="O36" t="s">
        <v>522</v>
      </c>
      <c r="P36" t="s">
        <v>523</v>
      </c>
      <c r="Q36">
        <f t="shared" si="1"/>
        <v>61</v>
      </c>
      <c r="R36">
        <f t="shared" si="2"/>
        <v>89</v>
      </c>
      <c r="S36">
        <f t="shared" si="3"/>
        <v>61</v>
      </c>
    </row>
    <row r="37" spans="1:19" x14ac:dyDescent="0.2">
      <c r="A37" t="s">
        <v>136</v>
      </c>
      <c r="B37" s="1">
        <v>44267</v>
      </c>
      <c r="C37" s="2">
        <v>2021</v>
      </c>
      <c r="D37" t="s">
        <v>16</v>
      </c>
      <c r="E37" t="s">
        <v>137</v>
      </c>
      <c r="F37" t="s">
        <v>138</v>
      </c>
      <c r="G37" t="s">
        <v>21</v>
      </c>
      <c r="H37" t="s">
        <v>18</v>
      </c>
      <c r="I37" s="15">
        <v>1</v>
      </c>
      <c r="J37">
        <v>3</v>
      </c>
      <c r="K37" s="2">
        <v>0</v>
      </c>
      <c r="L37">
        <v>2</v>
      </c>
      <c r="M37" s="2">
        <v>0</v>
      </c>
      <c r="N37" t="s">
        <v>524</v>
      </c>
      <c r="O37" t="s">
        <v>507</v>
      </c>
      <c r="P37" t="s">
        <v>525</v>
      </c>
      <c r="Q37">
        <f t="shared" si="1"/>
        <v>29</v>
      </c>
      <c r="R37" t="str">
        <f t="shared" si="2"/>
        <v/>
      </c>
      <c r="S37">
        <f t="shared" si="3"/>
        <v>29</v>
      </c>
    </row>
    <row r="38" spans="1:19" x14ac:dyDescent="0.2">
      <c r="A38" t="s">
        <v>136</v>
      </c>
      <c r="B38" s="1">
        <v>44267</v>
      </c>
      <c r="C38" s="2">
        <v>2021</v>
      </c>
      <c r="D38" t="s">
        <v>16</v>
      </c>
      <c r="E38" t="s">
        <v>137</v>
      </c>
      <c r="F38" t="s">
        <v>138</v>
      </c>
      <c r="G38" t="s">
        <v>38</v>
      </c>
      <c r="H38" t="s">
        <v>49</v>
      </c>
      <c r="I38" s="15">
        <v>1</v>
      </c>
      <c r="J38">
        <v>3</v>
      </c>
      <c r="K38" s="2">
        <v>0</v>
      </c>
      <c r="L38">
        <v>2</v>
      </c>
      <c r="M38" s="2">
        <v>0</v>
      </c>
      <c r="N38" t="s">
        <v>524</v>
      </c>
      <c r="O38" t="s">
        <v>507</v>
      </c>
      <c r="P38" t="s">
        <v>525</v>
      </c>
      <c r="Q38">
        <f t="shared" si="1"/>
        <v>29</v>
      </c>
      <c r="R38" t="str">
        <f t="shared" si="2"/>
        <v/>
      </c>
      <c r="S38">
        <f t="shared" si="3"/>
        <v>29</v>
      </c>
    </row>
    <row r="39" spans="1:19" x14ac:dyDescent="0.2">
      <c r="A39" t="s">
        <v>111</v>
      </c>
      <c r="B39" s="1">
        <v>44267</v>
      </c>
      <c r="C39" s="2">
        <v>2021</v>
      </c>
      <c r="D39" t="s">
        <v>16</v>
      </c>
      <c r="E39" t="s">
        <v>139</v>
      </c>
      <c r="F39" t="s">
        <v>140</v>
      </c>
      <c r="G39" t="s">
        <v>21</v>
      </c>
      <c r="H39" t="s">
        <v>18</v>
      </c>
      <c r="I39" s="15">
        <v>1</v>
      </c>
      <c r="J39">
        <v>1</v>
      </c>
      <c r="K39" s="2">
        <v>3</v>
      </c>
      <c r="L39">
        <v>1</v>
      </c>
      <c r="M39" s="2">
        <v>2</v>
      </c>
      <c r="N39" t="s">
        <v>526</v>
      </c>
      <c r="O39" t="s">
        <v>527</v>
      </c>
      <c r="P39" t="s">
        <v>528</v>
      </c>
      <c r="Q39">
        <f t="shared" si="1"/>
        <v>32</v>
      </c>
      <c r="R39">
        <f t="shared" si="2"/>
        <v>22</v>
      </c>
      <c r="S39">
        <f t="shared" si="3"/>
        <v>22</v>
      </c>
    </row>
    <row r="40" spans="1:19" x14ac:dyDescent="0.2">
      <c r="A40" t="s">
        <v>111</v>
      </c>
      <c r="B40" s="1">
        <v>44267</v>
      </c>
      <c r="C40" s="2">
        <v>2021</v>
      </c>
      <c r="D40" t="s">
        <v>16</v>
      </c>
      <c r="E40" t="s">
        <v>139</v>
      </c>
      <c r="F40" t="s">
        <v>140</v>
      </c>
      <c r="G40" t="s">
        <v>38</v>
      </c>
      <c r="H40" t="s">
        <v>49</v>
      </c>
      <c r="I40" s="15">
        <v>1</v>
      </c>
      <c r="J40">
        <v>1</v>
      </c>
      <c r="K40" s="2">
        <v>3</v>
      </c>
      <c r="L40">
        <v>1</v>
      </c>
      <c r="M40" s="2">
        <v>2</v>
      </c>
      <c r="N40" t="s">
        <v>526</v>
      </c>
      <c r="O40" t="s">
        <v>527</v>
      </c>
      <c r="P40" t="s">
        <v>528</v>
      </c>
      <c r="Q40">
        <f t="shared" si="1"/>
        <v>32</v>
      </c>
      <c r="R40">
        <f t="shared" si="2"/>
        <v>22</v>
      </c>
      <c r="S40">
        <f t="shared" si="3"/>
        <v>22</v>
      </c>
    </row>
    <row r="41" spans="1:19" x14ac:dyDescent="0.2">
      <c r="A41" t="s">
        <v>141</v>
      </c>
      <c r="B41" s="1">
        <v>44267</v>
      </c>
      <c r="C41" s="2">
        <v>2021</v>
      </c>
      <c r="D41" t="s">
        <v>16</v>
      </c>
      <c r="E41" t="s">
        <v>142</v>
      </c>
      <c r="F41" t="s">
        <v>143</v>
      </c>
      <c r="G41" t="s">
        <v>21</v>
      </c>
      <c r="H41" t="s">
        <v>18</v>
      </c>
      <c r="I41" s="15">
        <v>1</v>
      </c>
      <c r="J41">
        <v>0</v>
      </c>
      <c r="K41" s="2">
        <v>2</v>
      </c>
      <c r="L41">
        <v>0</v>
      </c>
      <c r="M41" s="2">
        <v>0</v>
      </c>
      <c r="N41" t="s">
        <v>507</v>
      </c>
      <c r="O41" t="s">
        <v>529</v>
      </c>
      <c r="P41" t="s">
        <v>530</v>
      </c>
      <c r="Q41" t="str">
        <f t="shared" si="1"/>
        <v/>
      </c>
      <c r="R41">
        <f t="shared" si="2"/>
        <v>49</v>
      </c>
      <c r="S41">
        <f t="shared" si="3"/>
        <v>49</v>
      </c>
    </row>
    <row r="42" spans="1:19" x14ac:dyDescent="0.2">
      <c r="A42" t="s">
        <v>141</v>
      </c>
      <c r="B42" s="1">
        <v>44267</v>
      </c>
      <c r="C42" s="2">
        <v>2021</v>
      </c>
      <c r="D42" t="s">
        <v>16</v>
      </c>
      <c r="E42" t="s">
        <v>142</v>
      </c>
      <c r="F42" t="s">
        <v>143</v>
      </c>
      <c r="G42" t="s">
        <v>38</v>
      </c>
      <c r="H42" t="s">
        <v>53</v>
      </c>
      <c r="I42" s="15">
        <v>1</v>
      </c>
      <c r="J42">
        <v>0</v>
      </c>
      <c r="K42" s="2">
        <v>2</v>
      </c>
      <c r="L42">
        <v>0</v>
      </c>
      <c r="M42" s="2">
        <v>0</v>
      </c>
      <c r="N42" t="s">
        <v>507</v>
      </c>
      <c r="O42" t="s">
        <v>529</v>
      </c>
      <c r="P42" t="s">
        <v>530</v>
      </c>
      <c r="Q42" t="str">
        <f t="shared" si="1"/>
        <v/>
      </c>
      <c r="R42">
        <f t="shared" si="2"/>
        <v>49</v>
      </c>
      <c r="S42">
        <f t="shared" si="3"/>
        <v>49</v>
      </c>
    </row>
    <row r="43" spans="1:19" x14ac:dyDescent="0.2">
      <c r="A43" t="s">
        <v>141</v>
      </c>
      <c r="B43" s="1">
        <v>44267</v>
      </c>
      <c r="C43" s="2">
        <v>2021</v>
      </c>
      <c r="D43" t="s">
        <v>16</v>
      </c>
      <c r="E43" t="s">
        <v>142</v>
      </c>
      <c r="F43" t="s">
        <v>143</v>
      </c>
      <c r="G43" t="s">
        <v>28</v>
      </c>
      <c r="H43" t="s">
        <v>47</v>
      </c>
      <c r="I43" s="15">
        <v>1</v>
      </c>
      <c r="J43">
        <v>0</v>
      </c>
      <c r="K43" s="2">
        <v>2</v>
      </c>
      <c r="L43">
        <v>0</v>
      </c>
      <c r="M43" s="2">
        <v>0</v>
      </c>
      <c r="N43" t="s">
        <v>507</v>
      </c>
      <c r="O43" t="s">
        <v>529</v>
      </c>
      <c r="P43" t="s">
        <v>530</v>
      </c>
      <c r="Q43" t="str">
        <f t="shared" si="1"/>
        <v/>
      </c>
      <c r="R43">
        <f t="shared" si="2"/>
        <v>49</v>
      </c>
      <c r="S43">
        <f t="shared" si="3"/>
        <v>49</v>
      </c>
    </row>
    <row r="44" spans="1:19" x14ac:dyDescent="0.2">
      <c r="A44" t="s">
        <v>141</v>
      </c>
      <c r="B44" s="1">
        <v>44267</v>
      </c>
      <c r="C44" s="2">
        <v>2021</v>
      </c>
      <c r="D44" t="s">
        <v>16</v>
      </c>
      <c r="E44" t="s">
        <v>142</v>
      </c>
      <c r="F44" t="s">
        <v>143</v>
      </c>
      <c r="G44" t="s">
        <v>38</v>
      </c>
      <c r="H44" t="s">
        <v>54</v>
      </c>
      <c r="I44" s="15">
        <v>1</v>
      </c>
      <c r="J44">
        <v>0</v>
      </c>
      <c r="K44" s="2">
        <v>2</v>
      </c>
      <c r="L44">
        <v>0</v>
      </c>
      <c r="M44" s="2">
        <v>0</v>
      </c>
      <c r="N44" t="s">
        <v>507</v>
      </c>
      <c r="O44" t="s">
        <v>529</v>
      </c>
      <c r="P44" t="s">
        <v>530</v>
      </c>
      <c r="Q44" t="str">
        <f t="shared" si="1"/>
        <v/>
      </c>
      <c r="R44">
        <f t="shared" si="2"/>
        <v>49</v>
      </c>
      <c r="S44">
        <f t="shared" si="3"/>
        <v>49</v>
      </c>
    </row>
    <row r="45" spans="1:19" x14ac:dyDescent="0.2">
      <c r="A45" t="s">
        <v>141</v>
      </c>
      <c r="B45" s="1">
        <v>44267</v>
      </c>
      <c r="C45" s="2">
        <v>2021</v>
      </c>
      <c r="D45" t="s">
        <v>16</v>
      </c>
      <c r="E45" t="s">
        <v>142</v>
      </c>
      <c r="F45" t="s">
        <v>143</v>
      </c>
      <c r="G45" t="s">
        <v>38</v>
      </c>
      <c r="H45" t="s">
        <v>55</v>
      </c>
      <c r="I45" s="15">
        <v>1</v>
      </c>
      <c r="J45">
        <v>0</v>
      </c>
      <c r="K45" s="2">
        <v>2</v>
      </c>
      <c r="L45">
        <v>0</v>
      </c>
      <c r="M45" s="2">
        <v>0</v>
      </c>
      <c r="N45" t="s">
        <v>507</v>
      </c>
      <c r="O45" t="s">
        <v>529</v>
      </c>
      <c r="P45" t="s">
        <v>530</v>
      </c>
      <c r="Q45" t="str">
        <f t="shared" si="1"/>
        <v/>
      </c>
      <c r="R45">
        <f t="shared" si="2"/>
        <v>49</v>
      </c>
      <c r="S45">
        <f t="shared" si="3"/>
        <v>49</v>
      </c>
    </row>
    <row r="46" spans="1:19" x14ac:dyDescent="0.2">
      <c r="A46" t="s">
        <v>141</v>
      </c>
      <c r="B46" s="1">
        <v>44267</v>
      </c>
      <c r="C46" s="2">
        <v>2021</v>
      </c>
      <c r="D46" t="s">
        <v>16</v>
      </c>
      <c r="E46" t="s">
        <v>142</v>
      </c>
      <c r="F46" t="s">
        <v>143</v>
      </c>
      <c r="G46" t="s">
        <v>38</v>
      </c>
      <c r="H46" t="s">
        <v>49</v>
      </c>
      <c r="I46" s="15">
        <v>0</v>
      </c>
      <c r="J46">
        <v>0</v>
      </c>
      <c r="K46" s="2">
        <v>2</v>
      </c>
      <c r="L46">
        <v>0</v>
      </c>
      <c r="M46" s="2">
        <v>0</v>
      </c>
      <c r="N46" t="s">
        <v>507</v>
      </c>
      <c r="O46" t="s">
        <v>529</v>
      </c>
      <c r="P46" t="s">
        <v>530</v>
      </c>
      <c r="Q46" t="str">
        <f t="shared" si="1"/>
        <v/>
      </c>
      <c r="R46">
        <f t="shared" si="2"/>
        <v>49</v>
      </c>
      <c r="S46">
        <f t="shared" si="3"/>
        <v>49</v>
      </c>
    </row>
    <row r="47" spans="1:19" x14ac:dyDescent="0.2">
      <c r="A47" t="s">
        <v>141</v>
      </c>
      <c r="B47" s="1">
        <v>44267</v>
      </c>
      <c r="C47" s="2">
        <v>2021</v>
      </c>
      <c r="D47" t="s">
        <v>16</v>
      </c>
      <c r="E47" t="s">
        <v>142</v>
      </c>
      <c r="F47" t="s">
        <v>143</v>
      </c>
      <c r="G47" t="s">
        <v>28</v>
      </c>
      <c r="H47" t="s">
        <v>129</v>
      </c>
      <c r="I47" s="15">
        <v>1</v>
      </c>
      <c r="J47">
        <v>0</v>
      </c>
      <c r="K47" s="2">
        <v>2</v>
      </c>
      <c r="L47">
        <v>0</v>
      </c>
      <c r="M47" s="2">
        <v>0</v>
      </c>
      <c r="N47" t="s">
        <v>507</v>
      </c>
      <c r="O47" t="s">
        <v>529</v>
      </c>
      <c r="P47" t="s">
        <v>530</v>
      </c>
      <c r="Q47" t="str">
        <f t="shared" si="1"/>
        <v/>
      </c>
      <c r="R47">
        <f t="shared" si="2"/>
        <v>49</v>
      </c>
      <c r="S47">
        <f t="shared" si="3"/>
        <v>49</v>
      </c>
    </row>
    <row r="48" spans="1:19" x14ac:dyDescent="0.2">
      <c r="A48" t="s">
        <v>141</v>
      </c>
      <c r="B48" s="1">
        <v>44267</v>
      </c>
      <c r="C48" s="2">
        <v>2021</v>
      </c>
      <c r="D48" t="s">
        <v>16</v>
      </c>
      <c r="E48" t="s">
        <v>142</v>
      </c>
      <c r="F48" t="s">
        <v>143</v>
      </c>
      <c r="G48" t="s">
        <v>38</v>
      </c>
      <c r="H48" t="s">
        <v>110</v>
      </c>
      <c r="I48" s="15">
        <v>1</v>
      </c>
      <c r="J48">
        <v>0</v>
      </c>
      <c r="K48" s="2">
        <v>2</v>
      </c>
      <c r="L48">
        <v>0</v>
      </c>
      <c r="M48" s="2">
        <v>0</v>
      </c>
      <c r="N48" t="s">
        <v>507</v>
      </c>
      <c r="O48" t="s">
        <v>529</v>
      </c>
      <c r="P48" t="s">
        <v>530</v>
      </c>
      <c r="Q48" t="str">
        <f t="shared" si="1"/>
        <v/>
      </c>
      <c r="R48">
        <f t="shared" si="2"/>
        <v>49</v>
      </c>
      <c r="S48">
        <f t="shared" si="3"/>
        <v>49</v>
      </c>
    </row>
    <row r="49" spans="1:19" x14ac:dyDescent="0.2">
      <c r="A49" t="s">
        <v>141</v>
      </c>
      <c r="B49" s="1">
        <v>44267</v>
      </c>
      <c r="C49" s="2">
        <v>2021</v>
      </c>
      <c r="D49" t="s">
        <v>16</v>
      </c>
      <c r="E49" t="s">
        <v>142</v>
      </c>
      <c r="F49" t="s">
        <v>143</v>
      </c>
      <c r="G49" t="s">
        <v>38</v>
      </c>
      <c r="H49" t="s">
        <v>161</v>
      </c>
      <c r="I49" s="15">
        <v>0</v>
      </c>
      <c r="J49">
        <v>0</v>
      </c>
      <c r="K49" s="2">
        <v>2</v>
      </c>
      <c r="L49">
        <v>0</v>
      </c>
      <c r="M49" s="2">
        <v>0</v>
      </c>
      <c r="N49" t="s">
        <v>507</v>
      </c>
      <c r="O49" t="s">
        <v>529</v>
      </c>
      <c r="P49" t="s">
        <v>530</v>
      </c>
      <c r="Q49" t="str">
        <f t="shared" si="1"/>
        <v/>
      </c>
      <c r="R49">
        <f t="shared" si="2"/>
        <v>49</v>
      </c>
      <c r="S49">
        <f t="shared" si="3"/>
        <v>49</v>
      </c>
    </row>
    <row r="50" spans="1:19" x14ac:dyDescent="0.2">
      <c r="A50" t="s">
        <v>144</v>
      </c>
      <c r="B50" s="1">
        <v>44267</v>
      </c>
      <c r="C50" s="2">
        <v>2021</v>
      </c>
      <c r="D50" t="s">
        <v>16</v>
      </c>
      <c r="E50" t="s">
        <v>145</v>
      </c>
      <c r="F50" t="s">
        <v>146</v>
      </c>
      <c r="G50" t="s">
        <v>21</v>
      </c>
      <c r="H50" t="s">
        <v>18</v>
      </c>
      <c r="I50" s="15">
        <v>1</v>
      </c>
      <c r="J50">
        <v>0</v>
      </c>
      <c r="K50" s="2">
        <v>1</v>
      </c>
      <c r="L50">
        <v>0</v>
      </c>
      <c r="M50" s="2">
        <v>1</v>
      </c>
      <c r="N50" t="s">
        <v>507</v>
      </c>
      <c r="O50" t="s">
        <v>531</v>
      </c>
      <c r="P50">
        <v>22</v>
      </c>
      <c r="Q50" t="str">
        <f t="shared" si="1"/>
        <v/>
      </c>
      <c r="R50">
        <f t="shared" si="2"/>
        <v>22</v>
      </c>
      <c r="S50">
        <f t="shared" si="3"/>
        <v>22</v>
      </c>
    </row>
    <row r="51" spans="1:19" x14ac:dyDescent="0.2">
      <c r="A51" t="s">
        <v>144</v>
      </c>
      <c r="B51" s="1">
        <v>44267</v>
      </c>
      <c r="C51" s="2">
        <v>2021</v>
      </c>
      <c r="D51" t="s">
        <v>16</v>
      </c>
      <c r="E51" t="s">
        <v>145</v>
      </c>
      <c r="F51" t="s">
        <v>146</v>
      </c>
      <c r="G51" t="s">
        <v>28</v>
      </c>
      <c r="H51" t="s">
        <v>46</v>
      </c>
      <c r="I51" s="15">
        <v>1</v>
      </c>
      <c r="J51">
        <v>0</v>
      </c>
      <c r="K51" s="2">
        <v>1</v>
      </c>
      <c r="L51">
        <v>0</v>
      </c>
      <c r="M51" s="2">
        <v>1</v>
      </c>
      <c r="N51" t="s">
        <v>507</v>
      </c>
      <c r="O51" t="s">
        <v>531</v>
      </c>
      <c r="P51">
        <v>22</v>
      </c>
      <c r="Q51" t="str">
        <f t="shared" si="1"/>
        <v/>
      </c>
      <c r="R51">
        <f t="shared" si="2"/>
        <v>22</v>
      </c>
      <c r="S51">
        <f t="shared" si="3"/>
        <v>22</v>
      </c>
    </row>
    <row r="52" spans="1:19" x14ac:dyDescent="0.2">
      <c r="A52" t="s">
        <v>144</v>
      </c>
      <c r="B52" s="1">
        <v>44267</v>
      </c>
      <c r="C52" s="2">
        <v>2021</v>
      </c>
      <c r="D52" t="s">
        <v>16</v>
      </c>
      <c r="E52" t="s">
        <v>145</v>
      </c>
      <c r="F52" t="s">
        <v>146</v>
      </c>
      <c r="G52" t="s">
        <v>28</v>
      </c>
      <c r="H52" t="s">
        <v>47</v>
      </c>
      <c r="I52" s="15">
        <v>1</v>
      </c>
      <c r="J52">
        <v>0</v>
      </c>
      <c r="K52" s="2">
        <v>1</v>
      </c>
      <c r="L52">
        <v>0</v>
      </c>
      <c r="M52" s="2">
        <v>1</v>
      </c>
      <c r="N52" t="s">
        <v>507</v>
      </c>
      <c r="O52" t="s">
        <v>531</v>
      </c>
      <c r="P52">
        <v>22</v>
      </c>
      <c r="Q52" t="str">
        <f t="shared" si="1"/>
        <v/>
      </c>
      <c r="R52">
        <f t="shared" si="2"/>
        <v>22</v>
      </c>
      <c r="S52">
        <f t="shared" si="3"/>
        <v>22</v>
      </c>
    </row>
    <row r="53" spans="1:19" x14ac:dyDescent="0.2">
      <c r="A53" t="s">
        <v>51</v>
      </c>
      <c r="B53" s="1">
        <v>44267</v>
      </c>
      <c r="C53" s="2">
        <v>2021</v>
      </c>
      <c r="D53" t="s">
        <v>16</v>
      </c>
      <c r="E53" t="s">
        <v>147</v>
      </c>
      <c r="F53" t="s">
        <v>148</v>
      </c>
      <c r="G53" t="s">
        <v>21</v>
      </c>
      <c r="H53" t="s">
        <v>18</v>
      </c>
      <c r="I53" s="15">
        <v>1</v>
      </c>
      <c r="J53">
        <v>1</v>
      </c>
      <c r="K53" s="2">
        <v>2</v>
      </c>
      <c r="L53">
        <v>1</v>
      </c>
      <c r="M53" s="2">
        <v>0</v>
      </c>
      <c r="N53" t="s">
        <v>532</v>
      </c>
      <c r="O53" t="s">
        <v>533</v>
      </c>
      <c r="P53" t="s">
        <v>534</v>
      </c>
      <c r="Q53">
        <f t="shared" si="1"/>
        <v>8</v>
      </c>
      <c r="R53">
        <f t="shared" si="2"/>
        <v>65</v>
      </c>
      <c r="S53">
        <f t="shared" si="3"/>
        <v>8</v>
      </c>
    </row>
    <row r="54" spans="1:19" x14ac:dyDescent="0.2">
      <c r="A54" t="s">
        <v>51</v>
      </c>
      <c r="B54" s="1">
        <v>44267</v>
      </c>
      <c r="C54" s="2">
        <v>2021</v>
      </c>
      <c r="D54" t="s">
        <v>16</v>
      </c>
      <c r="E54" t="s">
        <v>147</v>
      </c>
      <c r="F54" t="s">
        <v>148</v>
      </c>
      <c r="G54" t="s">
        <v>21</v>
      </c>
      <c r="H54" t="s">
        <v>92</v>
      </c>
      <c r="I54" s="15">
        <v>1</v>
      </c>
      <c r="J54">
        <v>1</v>
      </c>
      <c r="K54" s="2">
        <v>2</v>
      </c>
      <c r="L54">
        <v>1</v>
      </c>
      <c r="M54" s="2">
        <v>0</v>
      </c>
      <c r="N54" t="s">
        <v>532</v>
      </c>
      <c r="O54" t="s">
        <v>533</v>
      </c>
      <c r="P54" t="s">
        <v>534</v>
      </c>
      <c r="Q54">
        <f t="shared" si="1"/>
        <v>8</v>
      </c>
      <c r="R54">
        <f t="shared" si="2"/>
        <v>65</v>
      </c>
      <c r="S54">
        <f t="shared" si="3"/>
        <v>8</v>
      </c>
    </row>
    <row r="55" spans="1:19" x14ac:dyDescent="0.2">
      <c r="A55" t="s">
        <v>51</v>
      </c>
      <c r="B55" s="1">
        <v>44267</v>
      </c>
      <c r="C55" s="2">
        <v>2021</v>
      </c>
      <c r="D55" t="s">
        <v>16</v>
      </c>
      <c r="E55" t="s">
        <v>147</v>
      </c>
      <c r="F55" t="s">
        <v>148</v>
      </c>
      <c r="G55" t="s">
        <v>38</v>
      </c>
      <c r="H55" t="s">
        <v>49</v>
      </c>
      <c r="I55" s="15">
        <v>1</v>
      </c>
      <c r="J55">
        <v>1</v>
      </c>
      <c r="K55" s="2">
        <v>2</v>
      </c>
      <c r="L55">
        <v>1</v>
      </c>
      <c r="M55" s="2">
        <v>0</v>
      </c>
      <c r="N55" t="s">
        <v>532</v>
      </c>
      <c r="O55" t="s">
        <v>533</v>
      </c>
      <c r="P55" t="s">
        <v>534</v>
      </c>
      <c r="Q55">
        <f t="shared" si="1"/>
        <v>8</v>
      </c>
      <c r="R55">
        <f t="shared" si="2"/>
        <v>65</v>
      </c>
      <c r="S55">
        <f t="shared" si="3"/>
        <v>8</v>
      </c>
    </row>
    <row r="56" spans="1:19" x14ac:dyDescent="0.2">
      <c r="A56" t="s">
        <v>51</v>
      </c>
      <c r="B56" s="1">
        <v>44267</v>
      </c>
      <c r="C56" s="2">
        <v>2021</v>
      </c>
      <c r="D56" t="s">
        <v>16</v>
      </c>
      <c r="E56" t="s">
        <v>147</v>
      </c>
      <c r="F56" t="s">
        <v>148</v>
      </c>
      <c r="G56" t="s">
        <v>38</v>
      </c>
      <c r="H56" t="s">
        <v>110</v>
      </c>
      <c r="I56" s="15">
        <v>1</v>
      </c>
      <c r="J56">
        <v>1</v>
      </c>
      <c r="K56" s="2">
        <v>2</v>
      </c>
      <c r="L56">
        <v>1</v>
      </c>
      <c r="M56" s="2">
        <v>0</v>
      </c>
      <c r="N56" t="s">
        <v>532</v>
      </c>
      <c r="O56" t="s">
        <v>533</v>
      </c>
      <c r="P56" t="s">
        <v>534</v>
      </c>
      <c r="Q56">
        <f t="shared" si="1"/>
        <v>8</v>
      </c>
      <c r="R56">
        <f t="shared" si="2"/>
        <v>65</v>
      </c>
      <c r="S56">
        <f t="shared" si="3"/>
        <v>8</v>
      </c>
    </row>
    <row r="57" spans="1:19" x14ac:dyDescent="0.2">
      <c r="A57" t="s">
        <v>51</v>
      </c>
      <c r="B57" s="1">
        <v>44267</v>
      </c>
      <c r="C57" s="2">
        <v>2021</v>
      </c>
      <c r="D57" t="s">
        <v>16</v>
      </c>
      <c r="E57" t="s">
        <v>147</v>
      </c>
      <c r="F57" t="s">
        <v>148</v>
      </c>
      <c r="G57" t="s">
        <v>38</v>
      </c>
      <c r="H57" t="s">
        <v>161</v>
      </c>
      <c r="I57" s="15">
        <v>1</v>
      </c>
      <c r="J57">
        <v>1</v>
      </c>
      <c r="K57" s="2">
        <v>2</v>
      </c>
      <c r="L57">
        <v>1</v>
      </c>
      <c r="M57" s="2">
        <v>0</v>
      </c>
      <c r="N57" t="s">
        <v>532</v>
      </c>
      <c r="O57" t="s">
        <v>533</v>
      </c>
      <c r="P57" t="s">
        <v>534</v>
      </c>
      <c r="Q57">
        <f t="shared" si="1"/>
        <v>8</v>
      </c>
      <c r="R57">
        <f t="shared" si="2"/>
        <v>65</v>
      </c>
      <c r="S57">
        <f t="shared" si="3"/>
        <v>8</v>
      </c>
    </row>
    <row r="58" spans="1:19" x14ac:dyDescent="0.2">
      <c r="A58" t="s">
        <v>118</v>
      </c>
      <c r="B58" s="1">
        <v>44267</v>
      </c>
      <c r="C58" s="2">
        <v>2021</v>
      </c>
      <c r="D58" t="s">
        <v>16</v>
      </c>
      <c r="E58" t="s">
        <v>149</v>
      </c>
      <c r="F58" t="s">
        <v>150</v>
      </c>
      <c r="G58" t="s">
        <v>21</v>
      </c>
      <c r="H58" t="s">
        <v>18</v>
      </c>
      <c r="I58" s="15" t="s">
        <v>535</v>
      </c>
    </row>
    <row r="59" spans="1:19" x14ac:dyDescent="0.2">
      <c r="A59" t="s">
        <v>118</v>
      </c>
      <c r="B59" s="1">
        <v>44267</v>
      </c>
      <c r="C59" s="2">
        <v>2021</v>
      </c>
      <c r="D59" t="s">
        <v>16</v>
      </c>
      <c r="E59" t="s">
        <v>149</v>
      </c>
      <c r="F59" t="s">
        <v>150</v>
      </c>
      <c r="G59" t="s">
        <v>28</v>
      </c>
      <c r="H59" t="s">
        <v>47</v>
      </c>
      <c r="I59" s="15" t="s">
        <v>535</v>
      </c>
    </row>
    <row r="60" spans="1:19" x14ac:dyDescent="0.2">
      <c r="A60" t="s">
        <v>118</v>
      </c>
      <c r="B60" s="1">
        <v>44267</v>
      </c>
      <c r="C60" s="2">
        <v>2021</v>
      </c>
      <c r="D60" t="s">
        <v>16</v>
      </c>
      <c r="E60" t="s">
        <v>149</v>
      </c>
      <c r="F60" t="s">
        <v>150</v>
      </c>
      <c r="G60" t="s">
        <v>38</v>
      </c>
      <c r="H60" t="s">
        <v>110</v>
      </c>
      <c r="I60" s="15" t="s">
        <v>535</v>
      </c>
    </row>
    <row r="61" spans="1:19" x14ac:dyDescent="0.2">
      <c r="A61" t="s">
        <v>82</v>
      </c>
      <c r="B61" s="1">
        <v>44267</v>
      </c>
      <c r="C61" s="2">
        <v>2021</v>
      </c>
      <c r="D61" t="s">
        <v>16</v>
      </c>
      <c r="E61" t="s">
        <v>88</v>
      </c>
      <c r="F61" t="s">
        <v>151</v>
      </c>
      <c r="G61" t="s">
        <v>38</v>
      </c>
      <c r="H61" t="s">
        <v>49</v>
      </c>
      <c r="I61" s="15">
        <v>1</v>
      </c>
      <c r="J61">
        <v>0</v>
      </c>
      <c r="K61" s="2">
        <v>0</v>
      </c>
      <c r="L61">
        <v>0</v>
      </c>
      <c r="M61" s="2">
        <v>0</v>
      </c>
    </row>
    <row r="62" spans="1:19" x14ac:dyDescent="0.2">
      <c r="A62" t="s">
        <v>82</v>
      </c>
      <c r="B62" s="1">
        <v>44267</v>
      </c>
      <c r="C62" s="2">
        <v>2021</v>
      </c>
      <c r="D62" t="s">
        <v>16</v>
      </c>
      <c r="E62" t="s">
        <v>88</v>
      </c>
      <c r="F62" t="s">
        <v>151</v>
      </c>
      <c r="G62" t="s">
        <v>28</v>
      </c>
      <c r="H62" t="s">
        <v>110</v>
      </c>
      <c r="I62" s="15">
        <v>1</v>
      </c>
      <c r="J62">
        <v>0</v>
      </c>
      <c r="K62" s="2">
        <v>0</v>
      </c>
      <c r="L62">
        <v>0</v>
      </c>
      <c r="M62" s="2">
        <v>0</v>
      </c>
    </row>
    <row r="63" spans="1:19" x14ac:dyDescent="0.2">
      <c r="A63" t="s">
        <v>133</v>
      </c>
      <c r="B63" s="1">
        <v>44267</v>
      </c>
      <c r="C63" s="2">
        <v>2021</v>
      </c>
      <c r="D63" t="s">
        <v>16</v>
      </c>
      <c r="E63" t="s">
        <v>152</v>
      </c>
      <c r="F63" t="s">
        <v>153</v>
      </c>
      <c r="G63" t="s">
        <v>38</v>
      </c>
      <c r="H63" t="s">
        <v>55</v>
      </c>
      <c r="I63" s="15">
        <v>1</v>
      </c>
      <c r="J63">
        <v>0</v>
      </c>
      <c r="K63" s="2">
        <v>1</v>
      </c>
      <c r="L63">
        <v>0</v>
      </c>
      <c r="M63" s="2">
        <v>0</v>
      </c>
      <c r="N63" t="s">
        <v>507</v>
      </c>
      <c r="O63" t="s">
        <v>536</v>
      </c>
      <c r="P63">
        <v>64</v>
      </c>
      <c r="Q63" t="str">
        <f t="shared" ref="Q63:Q101" si="4">IFERROR(TRIM(LEFT(N63,2))*1,"")</f>
        <v/>
      </c>
      <c r="R63">
        <f t="shared" ref="R63:R101" si="5">IFERROR(TRIM(LEFT(O63,2))*1,"")</f>
        <v>64</v>
      </c>
      <c r="S63">
        <f t="shared" ref="S63:S101" si="6">MIN(Q63:R63)</f>
        <v>64</v>
      </c>
    </row>
    <row r="64" spans="1:19" x14ac:dyDescent="0.2">
      <c r="A64" t="s">
        <v>133</v>
      </c>
      <c r="B64" s="1">
        <v>44267</v>
      </c>
      <c r="C64" s="2">
        <v>2021</v>
      </c>
      <c r="D64" t="s">
        <v>16</v>
      </c>
      <c r="E64" t="s">
        <v>152</v>
      </c>
      <c r="F64" t="s">
        <v>153</v>
      </c>
      <c r="G64" t="s">
        <v>38</v>
      </c>
      <c r="H64" t="s">
        <v>110</v>
      </c>
      <c r="I64" s="15">
        <v>1</v>
      </c>
      <c r="J64">
        <v>0</v>
      </c>
      <c r="K64" s="2">
        <v>1</v>
      </c>
      <c r="L64">
        <v>0</v>
      </c>
      <c r="M64" s="2">
        <v>0</v>
      </c>
      <c r="N64" t="s">
        <v>507</v>
      </c>
      <c r="O64" t="s">
        <v>536</v>
      </c>
      <c r="P64">
        <v>64</v>
      </c>
      <c r="Q64" t="str">
        <f t="shared" si="4"/>
        <v/>
      </c>
      <c r="R64">
        <f t="shared" si="5"/>
        <v>64</v>
      </c>
      <c r="S64">
        <f t="shared" si="6"/>
        <v>64</v>
      </c>
    </row>
    <row r="65" spans="1:19" x14ac:dyDescent="0.2">
      <c r="A65" t="s">
        <v>133</v>
      </c>
      <c r="B65" s="1">
        <v>44267</v>
      </c>
      <c r="C65" s="2">
        <v>2021</v>
      </c>
      <c r="D65" t="s">
        <v>16</v>
      </c>
      <c r="E65" t="s">
        <v>152</v>
      </c>
      <c r="F65" t="s">
        <v>153</v>
      </c>
      <c r="G65" t="s">
        <v>38</v>
      </c>
      <c r="H65" t="s">
        <v>161</v>
      </c>
      <c r="I65" s="15">
        <v>1</v>
      </c>
      <c r="J65">
        <v>0</v>
      </c>
      <c r="K65" s="2">
        <v>1</v>
      </c>
      <c r="L65">
        <v>0</v>
      </c>
      <c r="M65" s="2">
        <v>0</v>
      </c>
      <c r="N65" t="s">
        <v>507</v>
      </c>
      <c r="O65" t="s">
        <v>536</v>
      </c>
      <c r="P65">
        <v>64</v>
      </c>
      <c r="Q65" t="str">
        <f t="shared" si="4"/>
        <v/>
      </c>
      <c r="R65">
        <f t="shared" si="5"/>
        <v>64</v>
      </c>
      <c r="S65">
        <f t="shared" si="6"/>
        <v>64</v>
      </c>
    </row>
    <row r="66" spans="1:19" x14ac:dyDescent="0.2">
      <c r="A66" t="s">
        <v>154</v>
      </c>
      <c r="B66" s="1">
        <v>44267</v>
      </c>
      <c r="C66" s="2">
        <v>2021</v>
      </c>
      <c r="D66" t="s">
        <v>16</v>
      </c>
      <c r="E66" t="s">
        <v>155</v>
      </c>
      <c r="F66" t="s">
        <v>156</v>
      </c>
      <c r="G66" t="s">
        <v>21</v>
      </c>
      <c r="H66" t="s">
        <v>18</v>
      </c>
      <c r="I66" s="15">
        <v>1</v>
      </c>
      <c r="J66">
        <v>1</v>
      </c>
      <c r="K66" s="2">
        <v>0</v>
      </c>
      <c r="L66">
        <v>0</v>
      </c>
      <c r="M66" s="2">
        <v>0</v>
      </c>
      <c r="N66" t="s">
        <v>537</v>
      </c>
      <c r="O66" t="s">
        <v>507</v>
      </c>
      <c r="P66">
        <v>49</v>
      </c>
      <c r="Q66">
        <f t="shared" si="4"/>
        <v>49</v>
      </c>
      <c r="R66" t="str">
        <f t="shared" si="5"/>
        <v/>
      </c>
      <c r="S66">
        <f t="shared" si="6"/>
        <v>49</v>
      </c>
    </row>
    <row r="67" spans="1:19" x14ac:dyDescent="0.2">
      <c r="A67" t="s">
        <v>154</v>
      </c>
      <c r="B67" s="1">
        <v>44267</v>
      </c>
      <c r="C67" s="2">
        <v>2021</v>
      </c>
      <c r="D67" t="s">
        <v>16</v>
      </c>
      <c r="E67" t="s">
        <v>155</v>
      </c>
      <c r="F67" t="s">
        <v>156</v>
      </c>
      <c r="G67" t="s">
        <v>28</v>
      </c>
      <c r="H67" t="s">
        <v>43</v>
      </c>
      <c r="I67" s="15">
        <v>1</v>
      </c>
      <c r="J67">
        <v>1</v>
      </c>
      <c r="K67" s="2">
        <v>0</v>
      </c>
      <c r="L67">
        <v>0</v>
      </c>
      <c r="M67" s="2">
        <v>0</v>
      </c>
      <c r="N67" t="s">
        <v>537</v>
      </c>
      <c r="O67" t="s">
        <v>507</v>
      </c>
      <c r="P67">
        <v>49</v>
      </c>
      <c r="Q67">
        <f t="shared" si="4"/>
        <v>49</v>
      </c>
      <c r="R67" t="str">
        <f t="shared" si="5"/>
        <v/>
      </c>
      <c r="S67">
        <f t="shared" si="6"/>
        <v>49</v>
      </c>
    </row>
    <row r="68" spans="1:19" x14ac:dyDescent="0.2">
      <c r="A68" t="s">
        <v>154</v>
      </c>
      <c r="B68" s="1">
        <v>44267</v>
      </c>
      <c r="C68" s="2">
        <v>2021</v>
      </c>
      <c r="D68" t="s">
        <v>16</v>
      </c>
      <c r="E68" t="s">
        <v>155</v>
      </c>
      <c r="F68" t="s">
        <v>156</v>
      </c>
      <c r="G68" t="s">
        <v>28</v>
      </c>
      <c r="H68" t="s">
        <v>46</v>
      </c>
      <c r="I68" s="15">
        <v>1</v>
      </c>
      <c r="J68">
        <v>1</v>
      </c>
      <c r="K68" s="2">
        <v>0</v>
      </c>
      <c r="L68">
        <v>0</v>
      </c>
      <c r="M68" s="2">
        <v>0</v>
      </c>
      <c r="N68" t="s">
        <v>537</v>
      </c>
      <c r="O68" t="s">
        <v>507</v>
      </c>
      <c r="P68">
        <v>49</v>
      </c>
      <c r="Q68">
        <f t="shared" si="4"/>
        <v>49</v>
      </c>
      <c r="R68" t="str">
        <f t="shared" si="5"/>
        <v/>
      </c>
      <c r="S68">
        <f t="shared" si="6"/>
        <v>49</v>
      </c>
    </row>
    <row r="69" spans="1:19" x14ac:dyDescent="0.2">
      <c r="A69" t="s">
        <v>154</v>
      </c>
      <c r="B69" s="1">
        <v>44267</v>
      </c>
      <c r="C69" s="2">
        <v>2021</v>
      </c>
      <c r="D69" t="s">
        <v>16</v>
      </c>
      <c r="E69" t="s">
        <v>155</v>
      </c>
      <c r="F69" t="s">
        <v>156</v>
      </c>
      <c r="G69" t="s">
        <v>38</v>
      </c>
      <c r="H69" t="s">
        <v>49</v>
      </c>
      <c r="I69" s="15">
        <v>1</v>
      </c>
      <c r="J69">
        <v>1</v>
      </c>
      <c r="K69" s="2">
        <v>0</v>
      </c>
      <c r="L69">
        <v>0</v>
      </c>
      <c r="M69" s="2">
        <v>0</v>
      </c>
      <c r="N69" t="s">
        <v>537</v>
      </c>
      <c r="O69" t="s">
        <v>507</v>
      </c>
      <c r="P69">
        <v>49</v>
      </c>
      <c r="Q69">
        <f t="shared" si="4"/>
        <v>49</v>
      </c>
      <c r="R69" t="str">
        <f t="shared" si="5"/>
        <v/>
      </c>
      <c r="S69">
        <f t="shared" si="6"/>
        <v>49</v>
      </c>
    </row>
    <row r="70" spans="1:19" x14ac:dyDescent="0.2">
      <c r="A70" t="s">
        <v>154</v>
      </c>
      <c r="B70" s="1">
        <v>44267</v>
      </c>
      <c r="C70" s="2">
        <v>2021</v>
      </c>
      <c r="D70" t="s">
        <v>16</v>
      </c>
      <c r="E70" t="s">
        <v>155</v>
      </c>
      <c r="F70" t="s">
        <v>156</v>
      </c>
      <c r="G70" t="s">
        <v>28</v>
      </c>
      <c r="H70" t="s">
        <v>110</v>
      </c>
      <c r="I70" s="15">
        <v>1</v>
      </c>
      <c r="J70">
        <v>1</v>
      </c>
      <c r="K70" s="2">
        <v>0</v>
      </c>
      <c r="L70">
        <v>0</v>
      </c>
      <c r="M70" s="2">
        <v>0</v>
      </c>
      <c r="N70" t="s">
        <v>537</v>
      </c>
      <c r="O70" t="s">
        <v>507</v>
      </c>
      <c r="P70">
        <v>49</v>
      </c>
      <c r="Q70">
        <f t="shared" si="4"/>
        <v>49</v>
      </c>
      <c r="R70" t="str">
        <f t="shared" si="5"/>
        <v/>
      </c>
      <c r="S70">
        <f t="shared" si="6"/>
        <v>49</v>
      </c>
    </row>
    <row r="71" spans="1:19" x14ac:dyDescent="0.2">
      <c r="A71" t="s">
        <v>111</v>
      </c>
      <c r="B71" s="1">
        <v>44267</v>
      </c>
      <c r="C71" s="2">
        <v>2021</v>
      </c>
      <c r="D71" t="s">
        <v>16</v>
      </c>
      <c r="E71" t="s">
        <v>492</v>
      </c>
      <c r="F71" t="s">
        <v>493</v>
      </c>
      <c r="G71" t="s">
        <v>38</v>
      </c>
      <c r="H71" t="s">
        <v>110</v>
      </c>
      <c r="I71" s="15">
        <v>0</v>
      </c>
      <c r="J71">
        <v>3</v>
      </c>
      <c r="K71" s="2">
        <v>2</v>
      </c>
      <c r="L71">
        <v>0</v>
      </c>
      <c r="M71" s="2">
        <v>1</v>
      </c>
      <c r="N71" t="s">
        <v>538</v>
      </c>
      <c r="O71" t="s">
        <v>539</v>
      </c>
      <c r="P71" t="s">
        <v>540</v>
      </c>
      <c r="Q71">
        <f t="shared" si="4"/>
        <v>59</v>
      </c>
      <c r="R71">
        <f t="shared" si="5"/>
        <v>16</v>
      </c>
      <c r="S71">
        <f t="shared" si="6"/>
        <v>16</v>
      </c>
    </row>
    <row r="72" spans="1:19" x14ac:dyDescent="0.2">
      <c r="A72" t="s">
        <v>111</v>
      </c>
      <c r="B72" s="1">
        <v>44267</v>
      </c>
      <c r="C72" s="2">
        <v>2021</v>
      </c>
      <c r="D72" t="s">
        <v>16</v>
      </c>
      <c r="E72" t="s">
        <v>492</v>
      </c>
      <c r="F72" t="s">
        <v>493</v>
      </c>
      <c r="G72" t="s">
        <v>38</v>
      </c>
      <c r="H72" t="s">
        <v>161</v>
      </c>
      <c r="I72" s="15">
        <v>0</v>
      </c>
      <c r="J72">
        <v>3</v>
      </c>
      <c r="K72" s="2">
        <v>2</v>
      </c>
      <c r="L72">
        <v>0</v>
      </c>
      <c r="M72" s="2">
        <v>1</v>
      </c>
      <c r="N72" t="s">
        <v>538</v>
      </c>
      <c r="O72" t="s">
        <v>539</v>
      </c>
      <c r="P72" t="s">
        <v>540</v>
      </c>
      <c r="Q72">
        <f t="shared" si="4"/>
        <v>59</v>
      </c>
      <c r="R72">
        <f t="shared" si="5"/>
        <v>16</v>
      </c>
      <c r="S72">
        <f t="shared" si="6"/>
        <v>16</v>
      </c>
    </row>
    <row r="73" spans="1:19" x14ac:dyDescent="0.2">
      <c r="A73" t="s">
        <v>104</v>
      </c>
      <c r="B73" s="1">
        <v>44267</v>
      </c>
      <c r="C73" s="2">
        <v>2021</v>
      </c>
      <c r="D73" t="s">
        <v>16</v>
      </c>
      <c r="E73" t="s">
        <v>157</v>
      </c>
      <c r="F73" t="s">
        <v>158</v>
      </c>
      <c r="G73" t="s">
        <v>21</v>
      </c>
      <c r="H73" t="s">
        <v>18</v>
      </c>
      <c r="I73" s="15">
        <v>1</v>
      </c>
      <c r="J73">
        <v>3</v>
      </c>
      <c r="K73" s="2">
        <v>2</v>
      </c>
      <c r="L73">
        <v>2</v>
      </c>
      <c r="M73" s="2">
        <v>1</v>
      </c>
      <c r="N73" t="s">
        <v>541</v>
      </c>
      <c r="O73" t="s">
        <v>542</v>
      </c>
      <c r="P73" t="s">
        <v>543</v>
      </c>
      <c r="Q73">
        <f t="shared" si="4"/>
        <v>14</v>
      </c>
      <c r="R73">
        <f t="shared" si="5"/>
        <v>29</v>
      </c>
      <c r="S73">
        <f t="shared" si="6"/>
        <v>14</v>
      </c>
    </row>
    <row r="74" spans="1:19" x14ac:dyDescent="0.2">
      <c r="A74" t="s">
        <v>104</v>
      </c>
      <c r="B74" s="1">
        <v>44267</v>
      </c>
      <c r="C74" s="2">
        <v>2021</v>
      </c>
      <c r="D74" t="s">
        <v>16</v>
      </c>
      <c r="E74" t="s">
        <v>157</v>
      </c>
      <c r="F74" t="s">
        <v>158</v>
      </c>
      <c r="G74" t="s">
        <v>21</v>
      </c>
      <c r="H74" t="s">
        <v>98</v>
      </c>
      <c r="I74" s="15">
        <v>1</v>
      </c>
      <c r="J74">
        <v>3</v>
      </c>
      <c r="K74" s="2">
        <v>2</v>
      </c>
      <c r="L74">
        <v>2</v>
      </c>
      <c r="M74" s="2">
        <v>1</v>
      </c>
      <c r="N74" t="s">
        <v>541</v>
      </c>
      <c r="O74" t="s">
        <v>542</v>
      </c>
      <c r="P74" t="s">
        <v>543</v>
      </c>
      <c r="Q74">
        <f t="shared" si="4"/>
        <v>14</v>
      </c>
      <c r="R74">
        <f t="shared" si="5"/>
        <v>29</v>
      </c>
      <c r="S74">
        <f t="shared" si="6"/>
        <v>14</v>
      </c>
    </row>
    <row r="75" spans="1:19" x14ac:dyDescent="0.2">
      <c r="A75" t="s">
        <v>104</v>
      </c>
      <c r="B75" s="1">
        <v>44267</v>
      </c>
      <c r="C75" s="2">
        <v>2021</v>
      </c>
      <c r="D75" t="s">
        <v>16</v>
      </c>
      <c r="E75" t="s">
        <v>157</v>
      </c>
      <c r="F75" t="s">
        <v>158</v>
      </c>
      <c r="G75" t="s">
        <v>28</v>
      </c>
      <c r="H75" t="s">
        <v>46</v>
      </c>
      <c r="I75" s="15">
        <v>1</v>
      </c>
      <c r="J75">
        <v>3</v>
      </c>
      <c r="K75" s="2">
        <v>2</v>
      </c>
      <c r="L75">
        <v>2</v>
      </c>
      <c r="M75" s="2">
        <v>1</v>
      </c>
      <c r="N75" t="s">
        <v>541</v>
      </c>
      <c r="O75" t="s">
        <v>542</v>
      </c>
      <c r="P75" t="s">
        <v>543</v>
      </c>
      <c r="Q75">
        <f t="shared" si="4"/>
        <v>14</v>
      </c>
      <c r="R75">
        <f t="shared" si="5"/>
        <v>29</v>
      </c>
      <c r="S75">
        <f t="shared" si="6"/>
        <v>14</v>
      </c>
    </row>
    <row r="76" spans="1:19" x14ac:dyDescent="0.2">
      <c r="A76" t="s">
        <v>104</v>
      </c>
      <c r="B76" s="1">
        <v>44267</v>
      </c>
      <c r="C76" s="2">
        <v>2021</v>
      </c>
      <c r="D76" t="s">
        <v>16</v>
      </c>
      <c r="E76" t="s">
        <v>157</v>
      </c>
      <c r="F76" t="s">
        <v>158</v>
      </c>
      <c r="G76" t="s">
        <v>38</v>
      </c>
      <c r="H76" t="s">
        <v>49</v>
      </c>
      <c r="I76" s="15">
        <v>1</v>
      </c>
      <c r="J76">
        <v>3</v>
      </c>
      <c r="K76" s="2">
        <v>2</v>
      </c>
      <c r="L76">
        <v>2</v>
      </c>
      <c r="M76" s="2">
        <v>1</v>
      </c>
      <c r="N76" t="s">
        <v>541</v>
      </c>
      <c r="O76" t="s">
        <v>542</v>
      </c>
      <c r="P76" t="s">
        <v>543</v>
      </c>
      <c r="Q76">
        <f t="shared" si="4"/>
        <v>14</v>
      </c>
      <c r="R76">
        <f t="shared" si="5"/>
        <v>29</v>
      </c>
      <c r="S76">
        <f t="shared" si="6"/>
        <v>14</v>
      </c>
    </row>
    <row r="77" spans="1:19" x14ac:dyDescent="0.2">
      <c r="A77" t="s">
        <v>52</v>
      </c>
      <c r="B77" s="1">
        <v>44267</v>
      </c>
      <c r="C77" s="2">
        <v>2021</v>
      </c>
      <c r="D77" t="s">
        <v>16</v>
      </c>
      <c r="E77" t="s">
        <v>159</v>
      </c>
      <c r="F77" t="s">
        <v>160</v>
      </c>
      <c r="G77" t="s">
        <v>38</v>
      </c>
      <c r="H77" t="s">
        <v>45</v>
      </c>
      <c r="I77" s="15">
        <v>1</v>
      </c>
      <c r="J77">
        <v>1</v>
      </c>
      <c r="K77" s="2">
        <v>0</v>
      </c>
      <c r="L77">
        <v>1</v>
      </c>
      <c r="M77" s="2">
        <v>0</v>
      </c>
      <c r="N77" t="s">
        <v>544</v>
      </c>
      <c r="O77" t="s">
        <v>507</v>
      </c>
      <c r="P77">
        <v>18</v>
      </c>
      <c r="Q77">
        <f t="shared" si="4"/>
        <v>18</v>
      </c>
      <c r="R77" t="str">
        <f t="shared" si="5"/>
        <v/>
      </c>
      <c r="S77">
        <f t="shared" si="6"/>
        <v>18</v>
      </c>
    </row>
    <row r="78" spans="1:19" x14ac:dyDescent="0.2">
      <c r="A78" t="s">
        <v>52</v>
      </c>
      <c r="B78" s="1">
        <v>44267</v>
      </c>
      <c r="C78" s="2">
        <v>2021</v>
      </c>
      <c r="D78" t="s">
        <v>16</v>
      </c>
      <c r="E78" t="s">
        <v>159</v>
      </c>
      <c r="F78" t="s">
        <v>160</v>
      </c>
      <c r="G78" t="s">
        <v>28</v>
      </c>
      <c r="H78" t="s">
        <v>46</v>
      </c>
      <c r="I78" s="15">
        <v>1</v>
      </c>
      <c r="J78">
        <v>1</v>
      </c>
      <c r="K78" s="2">
        <v>0</v>
      </c>
      <c r="L78">
        <v>1</v>
      </c>
      <c r="M78" s="2">
        <v>0</v>
      </c>
      <c r="N78" t="s">
        <v>544</v>
      </c>
      <c r="O78" t="s">
        <v>507</v>
      </c>
      <c r="P78">
        <v>18</v>
      </c>
      <c r="Q78">
        <f t="shared" si="4"/>
        <v>18</v>
      </c>
      <c r="R78" t="str">
        <f t="shared" si="5"/>
        <v/>
      </c>
      <c r="S78">
        <f t="shared" si="6"/>
        <v>18</v>
      </c>
    </row>
    <row r="79" spans="1:19" x14ac:dyDescent="0.2">
      <c r="A79" t="s">
        <v>52</v>
      </c>
      <c r="B79" s="1">
        <v>44267</v>
      </c>
      <c r="C79" s="2">
        <v>2021</v>
      </c>
      <c r="D79" t="s">
        <v>16</v>
      </c>
      <c r="E79" t="s">
        <v>159</v>
      </c>
      <c r="F79" t="s">
        <v>160</v>
      </c>
      <c r="G79" t="s">
        <v>38</v>
      </c>
      <c r="H79" t="s">
        <v>49</v>
      </c>
      <c r="I79" s="15">
        <v>1</v>
      </c>
      <c r="J79">
        <v>1</v>
      </c>
      <c r="K79" s="2">
        <v>0</v>
      </c>
      <c r="L79">
        <v>1</v>
      </c>
      <c r="M79" s="2">
        <v>0</v>
      </c>
      <c r="N79" t="s">
        <v>544</v>
      </c>
      <c r="O79" t="s">
        <v>507</v>
      </c>
      <c r="P79">
        <v>18</v>
      </c>
      <c r="Q79">
        <f t="shared" si="4"/>
        <v>18</v>
      </c>
      <c r="R79" t="str">
        <f t="shared" si="5"/>
        <v/>
      </c>
      <c r="S79">
        <f t="shared" si="6"/>
        <v>18</v>
      </c>
    </row>
    <row r="80" spans="1:19" x14ac:dyDescent="0.2">
      <c r="A80" t="s">
        <v>52</v>
      </c>
      <c r="B80" s="1">
        <v>44267</v>
      </c>
      <c r="C80" s="2">
        <v>2021</v>
      </c>
      <c r="D80" t="s">
        <v>16</v>
      </c>
      <c r="E80" t="s">
        <v>159</v>
      </c>
      <c r="F80" t="s">
        <v>160</v>
      </c>
      <c r="G80" t="s">
        <v>38</v>
      </c>
      <c r="H80" t="s">
        <v>110</v>
      </c>
      <c r="I80" s="15">
        <v>1</v>
      </c>
      <c r="J80">
        <v>1</v>
      </c>
      <c r="K80" s="2">
        <v>0</v>
      </c>
      <c r="L80">
        <v>1</v>
      </c>
      <c r="M80" s="2">
        <v>0</v>
      </c>
      <c r="N80" t="s">
        <v>544</v>
      </c>
      <c r="O80" t="s">
        <v>507</v>
      </c>
      <c r="P80">
        <v>18</v>
      </c>
      <c r="Q80">
        <f t="shared" si="4"/>
        <v>18</v>
      </c>
      <c r="R80" t="str">
        <f t="shared" si="5"/>
        <v/>
      </c>
      <c r="S80">
        <f t="shared" si="6"/>
        <v>18</v>
      </c>
    </row>
    <row r="81" spans="1:19" x14ac:dyDescent="0.2">
      <c r="A81" t="s">
        <v>52</v>
      </c>
      <c r="B81" s="1">
        <v>44267</v>
      </c>
      <c r="C81" s="2">
        <v>2021</v>
      </c>
      <c r="D81" t="s">
        <v>16</v>
      </c>
      <c r="E81" t="s">
        <v>159</v>
      </c>
      <c r="F81" t="s">
        <v>160</v>
      </c>
      <c r="G81" t="s">
        <v>38</v>
      </c>
      <c r="H81" t="s">
        <v>161</v>
      </c>
      <c r="I81" s="15">
        <v>1</v>
      </c>
      <c r="J81">
        <v>1</v>
      </c>
      <c r="K81" s="2">
        <v>0</v>
      </c>
      <c r="L81">
        <v>1</v>
      </c>
      <c r="M81" s="2">
        <v>0</v>
      </c>
      <c r="N81" t="s">
        <v>544</v>
      </c>
      <c r="O81" t="s">
        <v>507</v>
      </c>
      <c r="P81">
        <v>18</v>
      </c>
      <c r="Q81">
        <f t="shared" si="4"/>
        <v>18</v>
      </c>
      <c r="R81" t="str">
        <f t="shared" si="5"/>
        <v/>
      </c>
      <c r="S81">
        <f t="shared" si="6"/>
        <v>18</v>
      </c>
    </row>
    <row r="82" spans="1:19" x14ac:dyDescent="0.2">
      <c r="A82" t="s">
        <v>48</v>
      </c>
      <c r="B82" s="1">
        <v>44267</v>
      </c>
      <c r="C82" s="2">
        <v>2021</v>
      </c>
      <c r="D82" t="s">
        <v>16</v>
      </c>
      <c r="E82" t="s">
        <v>162</v>
      </c>
      <c r="F82" t="s">
        <v>163</v>
      </c>
      <c r="G82" t="s">
        <v>21</v>
      </c>
      <c r="H82" t="s">
        <v>18</v>
      </c>
      <c r="I82" s="15">
        <v>1</v>
      </c>
      <c r="J82">
        <v>1</v>
      </c>
      <c r="K82" s="2">
        <v>2</v>
      </c>
      <c r="L82">
        <v>1</v>
      </c>
      <c r="M82" s="2">
        <v>0</v>
      </c>
      <c r="N82" t="s">
        <v>545</v>
      </c>
      <c r="O82" t="s">
        <v>546</v>
      </c>
      <c r="P82" t="s">
        <v>547</v>
      </c>
      <c r="Q82">
        <f t="shared" si="4"/>
        <v>44</v>
      </c>
      <c r="R82">
        <f t="shared" si="5"/>
        <v>58</v>
      </c>
      <c r="S82">
        <f t="shared" si="6"/>
        <v>44</v>
      </c>
    </row>
    <row r="83" spans="1:19" x14ac:dyDescent="0.2">
      <c r="A83" t="s">
        <v>48</v>
      </c>
      <c r="B83" s="1">
        <v>44267</v>
      </c>
      <c r="C83" s="2">
        <v>2021</v>
      </c>
      <c r="D83" t="s">
        <v>16</v>
      </c>
      <c r="E83" t="s">
        <v>162</v>
      </c>
      <c r="F83" t="s">
        <v>163</v>
      </c>
      <c r="G83" t="s">
        <v>28</v>
      </c>
      <c r="H83" t="s">
        <v>46</v>
      </c>
      <c r="I83" s="15">
        <v>1</v>
      </c>
      <c r="J83">
        <v>1</v>
      </c>
      <c r="K83" s="2">
        <v>2</v>
      </c>
      <c r="L83">
        <v>1</v>
      </c>
      <c r="M83" s="2">
        <v>0</v>
      </c>
      <c r="N83" t="s">
        <v>545</v>
      </c>
      <c r="O83" t="s">
        <v>546</v>
      </c>
      <c r="P83" t="s">
        <v>547</v>
      </c>
      <c r="Q83">
        <f t="shared" si="4"/>
        <v>44</v>
      </c>
      <c r="R83">
        <f t="shared" si="5"/>
        <v>58</v>
      </c>
      <c r="S83">
        <f t="shared" si="6"/>
        <v>44</v>
      </c>
    </row>
    <row r="84" spans="1:19" x14ac:dyDescent="0.2">
      <c r="A84" t="s">
        <v>48</v>
      </c>
      <c r="B84" s="1">
        <v>44267</v>
      </c>
      <c r="C84" s="2">
        <v>2021</v>
      </c>
      <c r="D84" t="s">
        <v>16</v>
      </c>
      <c r="E84" t="s">
        <v>162</v>
      </c>
      <c r="F84" t="s">
        <v>163</v>
      </c>
      <c r="G84" t="s">
        <v>38</v>
      </c>
      <c r="H84" t="s">
        <v>49</v>
      </c>
      <c r="I84" s="15">
        <v>1</v>
      </c>
      <c r="J84">
        <v>1</v>
      </c>
      <c r="K84" s="2">
        <v>2</v>
      </c>
      <c r="L84">
        <v>1</v>
      </c>
      <c r="M84" s="2">
        <v>0</v>
      </c>
      <c r="N84" t="s">
        <v>545</v>
      </c>
      <c r="O84" t="s">
        <v>546</v>
      </c>
      <c r="P84" t="s">
        <v>547</v>
      </c>
      <c r="Q84">
        <f t="shared" si="4"/>
        <v>44</v>
      </c>
      <c r="R84">
        <f t="shared" si="5"/>
        <v>58</v>
      </c>
      <c r="S84">
        <f t="shared" si="6"/>
        <v>44</v>
      </c>
    </row>
    <row r="85" spans="1:19" x14ac:dyDescent="0.2">
      <c r="A85" t="s">
        <v>25</v>
      </c>
      <c r="B85" s="1">
        <v>44267</v>
      </c>
      <c r="C85" s="2">
        <v>2021</v>
      </c>
      <c r="D85" t="s">
        <v>16</v>
      </c>
      <c r="E85" t="s">
        <v>164</v>
      </c>
      <c r="F85" t="s">
        <v>165</v>
      </c>
      <c r="G85" t="s">
        <v>21</v>
      </c>
      <c r="H85" t="s">
        <v>18</v>
      </c>
      <c r="I85" s="15">
        <v>1</v>
      </c>
      <c r="J85">
        <v>1</v>
      </c>
      <c r="K85" s="2">
        <v>1</v>
      </c>
      <c r="L85">
        <v>0</v>
      </c>
      <c r="M85" s="2">
        <v>0</v>
      </c>
      <c r="N85" t="s">
        <v>548</v>
      </c>
      <c r="O85" t="s">
        <v>549</v>
      </c>
      <c r="P85" t="s">
        <v>550</v>
      </c>
      <c r="Q85">
        <f t="shared" si="4"/>
        <v>90</v>
      </c>
      <c r="R85">
        <f t="shared" si="5"/>
        <v>86</v>
      </c>
      <c r="S85">
        <f t="shared" si="6"/>
        <v>86</v>
      </c>
    </row>
    <row r="86" spans="1:19" x14ac:dyDescent="0.2">
      <c r="A86" t="s">
        <v>25</v>
      </c>
      <c r="B86" s="1">
        <v>44267</v>
      </c>
      <c r="C86" s="2">
        <v>2021</v>
      </c>
      <c r="D86" t="s">
        <v>16</v>
      </c>
      <c r="E86" t="s">
        <v>164</v>
      </c>
      <c r="F86" t="s">
        <v>165</v>
      </c>
      <c r="G86" t="s">
        <v>28</v>
      </c>
      <c r="H86" t="s">
        <v>43</v>
      </c>
      <c r="I86" s="15">
        <v>1</v>
      </c>
      <c r="J86">
        <v>1</v>
      </c>
      <c r="K86" s="2">
        <v>1</v>
      </c>
      <c r="L86">
        <v>0</v>
      </c>
      <c r="M86" s="2">
        <v>0</v>
      </c>
      <c r="N86" t="s">
        <v>548</v>
      </c>
      <c r="O86" t="s">
        <v>549</v>
      </c>
      <c r="P86" t="s">
        <v>550</v>
      </c>
      <c r="Q86">
        <f t="shared" si="4"/>
        <v>90</v>
      </c>
      <c r="R86">
        <f t="shared" si="5"/>
        <v>86</v>
      </c>
      <c r="S86">
        <f t="shared" si="6"/>
        <v>86</v>
      </c>
    </row>
    <row r="87" spans="1:19" x14ac:dyDescent="0.2">
      <c r="A87" t="s">
        <v>25</v>
      </c>
      <c r="B87" s="1">
        <v>44267</v>
      </c>
      <c r="C87" s="2">
        <v>2021</v>
      </c>
      <c r="D87" t="s">
        <v>16</v>
      </c>
      <c r="E87" t="s">
        <v>164</v>
      </c>
      <c r="F87" t="s">
        <v>165</v>
      </c>
      <c r="G87" t="s">
        <v>28</v>
      </c>
      <c r="H87" t="s">
        <v>46</v>
      </c>
      <c r="I87" s="15">
        <v>1</v>
      </c>
      <c r="J87">
        <v>1</v>
      </c>
      <c r="K87" s="2">
        <v>1</v>
      </c>
      <c r="L87">
        <v>0</v>
      </c>
      <c r="M87" s="2">
        <v>0</v>
      </c>
      <c r="N87" t="s">
        <v>548</v>
      </c>
      <c r="O87" t="s">
        <v>549</v>
      </c>
      <c r="P87" t="s">
        <v>550</v>
      </c>
      <c r="Q87">
        <f t="shared" si="4"/>
        <v>90</v>
      </c>
      <c r="R87">
        <f t="shared" si="5"/>
        <v>86</v>
      </c>
      <c r="S87">
        <f t="shared" si="6"/>
        <v>86</v>
      </c>
    </row>
    <row r="88" spans="1:19" x14ac:dyDescent="0.2">
      <c r="A88" t="s">
        <v>25</v>
      </c>
      <c r="B88" s="1">
        <v>44267</v>
      </c>
      <c r="C88" s="2">
        <v>2021</v>
      </c>
      <c r="D88" t="s">
        <v>16</v>
      </c>
      <c r="E88" t="s">
        <v>164</v>
      </c>
      <c r="F88" t="s">
        <v>165</v>
      </c>
      <c r="G88" t="s">
        <v>38</v>
      </c>
      <c r="H88" t="s">
        <v>55</v>
      </c>
      <c r="I88" s="15">
        <v>1</v>
      </c>
      <c r="J88">
        <v>1</v>
      </c>
      <c r="K88" s="2">
        <v>1</v>
      </c>
      <c r="L88">
        <v>0</v>
      </c>
      <c r="M88" s="2">
        <v>0</v>
      </c>
      <c r="N88" t="s">
        <v>548</v>
      </c>
      <c r="O88" t="s">
        <v>549</v>
      </c>
      <c r="P88" t="s">
        <v>550</v>
      </c>
      <c r="Q88">
        <f t="shared" si="4"/>
        <v>90</v>
      </c>
      <c r="R88">
        <f t="shared" si="5"/>
        <v>86</v>
      </c>
      <c r="S88">
        <f t="shared" si="6"/>
        <v>86</v>
      </c>
    </row>
    <row r="89" spans="1:19" x14ac:dyDescent="0.2">
      <c r="A89" t="s">
        <v>25</v>
      </c>
      <c r="B89" s="1">
        <v>44267</v>
      </c>
      <c r="C89" s="2">
        <v>2021</v>
      </c>
      <c r="D89" t="s">
        <v>16</v>
      </c>
      <c r="E89" t="s">
        <v>164</v>
      </c>
      <c r="F89" t="s">
        <v>165</v>
      </c>
      <c r="G89" t="s">
        <v>38</v>
      </c>
      <c r="H89" t="s">
        <v>49</v>
      </c>
      <c r="I89" s="15">
        <v>1</v>
      </c>
      <c r="J89">
        <v>1</v>
      </c>
      <c r="K89" s="2">
        <v>1</v>
      </c>
      <c r="L89">
        <v>0</v>
      </c>
      <c r="M89" s="2">
        <v>0</v>
      </c>
      <c r="N89" t="s">
        <v>548</v>
      </c>
      <c r="O89" t="s">
        <v>549</v>
      </c>
      <c r="P89" t="s">
        <v>550</v>
      </c>
      <c r="Q89">
        <f t="shared" si="4"/>
        <v>90</v>
      </c>
      <c r="R89">
        <f t="shared" si="5"/>
        <v>86</v>
      </c>
      <c r="S89">
        <f t="shared" si="6"/>
        <v>86</v>
      </c>
    </row>
    <row r="90" spans="1:19" x14ac:dyDescent="0.2">
      <c r="A90" t="s">
        <v>123</v>
      </c>
      <c r="B90" s="1">
        <v>44267</v>
      </c>
      <c r="C90" s="2">
        <v>2021</v>
      </c>
      <c r="D90" t="s">
        <v>16</v>
      </c>
      <c r="E90" t="s">
        <v>166</v>
      </c>
      <c r="F90" t="s">
        <v>167</v>
      </c>
      <c r="G90" t="s">
        <v>21</v>
      </c>
      <c r="H90" t="s">
        <v>18</v>
      </c>
      <c r="I90" s="15">
        <v>1</v>
      </c>
      <c r="J90">
        <v>3</v>
      </c>
      <c r="K90" s="2">
        <v>2</v>
      </c>
      <c r="L90">
        <v>1</v>
      </c>
      <c r="M90" s="2">
        <v>2</v>
      </c>
      <c r="N90" t="s">
        <v>551</v>
      </c>
      <c r="O90" t="s">
        <v>552</v>
      </c>
      <c r="P90" t="s">
        <v>553</v>
      </c>
      <c r="Q90">
        <f t="shared" si="4"/>
        <v>41</v>
      </c>
      <c r="R90">
        <f t="shared" si="5"/>
        <v>11</v>
      </c>
      <c r="S90">
        <f t="shared" si="6"/>
        <v>11</v>
      </c>
    </row>
    <row r="91" spans="1:19" x14ac:dyDescent="0.2">
      <c r="A91" t="s">
        <v>123</v>
      </c>
      <c r="B91" s="1">
        <v>44267</v>
      </c>
      <c r="C91" s="2">
        <v>2021</v>
      </c>
      <c r="D91" t="s">
        <v>16</v>
      </c>
      <c r="E91" t="s">
        <v>166</v>
      </c>
      <c r="F91" t="s">
        <v>167</v>
      </c>
      <c r="G91" t="s">
        <v>28</v>
      </c>
      <c r="H91" t="s">
        <v>47</v>
      </c>
      <c r="I91" s="15">
        <v>0</v>
      </c>
      <c r="J91">
        <v>3</v>
      </c>
      <c r="K91" s="2">
        <v>2</v>
      </c>
      <c r="L91">
        <v>1</v>
      </c>
      <c r="M91" s="2">
        <v>2</v>
      </c>
      <c r="N91" t="s">
        <v>551</v>
      </c>
      <c r="O91" t="s">
        <v>552</v>
      </c>
      <c r="P91" t="s">
        <v>553</v>
      </c>
      <c r="Q91">
        <f t="shared" si="4"/>
        <v>41</v>
      </c>
      <c r="R91">
        <f t="shared" si="5"/>
        <v>11</v>
      </c>
      <c r="S91">
        <f t="shared" si="6"/>
        <v>11</v>
      </c>
    </row>
    <row r="92" spans="1:19" x14ac:dyDescent="0.2">
      <c r="A92" t="s">
        <v>123</v>
      </c>
      <c r="B92" s="1">
        <v>44267</v>
      </c>
      <c r="C92" s="2">
        <v>2021</v>
      </c>
      <c r="D92" t="s">
        <v>16</v>
      </c>
      <c r="E92" t="s">
        <v>166</v>
      </c>
      <c r="F92" t="s">
        <v>167</v>
      </c>
      <c r="G92" t="s">
        <v>38</v>
      </c>
      <c r="H92" t="s">
        <v>110</v>
      </c>
      <c r="I92" s="15">
        <v>1</v>
      </c>
      <c r="J92">
        <v>3</v>
      </c>
      <c r="K92" s="2">
        <v>2</v>
      </c>
      <c r="L92">
        <v>1</v>
      </c>
      <c r="M92" s="2">
        <v>2</v>
      </c>
      <c r="N92" t="s">
        <v>551</v>
      </c>
      <c r="O92" t="s">
        <v>552</v>
      </c>
      <c r="P92" t="s">
        <v>553</v>
      </c>
      <c r="Q92">
        <f t="shared" si="4"/>
        <v>41</v>
      </c>
      <c r="R92">
        <f t="shared" si="5"/>
        <v>11</v>
      </c>
      <c r="S92">
        <f t="shared" si="6"/>
        <v>11</v>
      </c>
    </row>
    <row r="93" spans="1:19" x14ac:dyDescent="0.2">
      <c r="A93" t="s">
        <v>123</v>
      </c>
      <c r="B93" s="1">
        <v>44267</v>
      </c>
      <c r="C93" s="2">
        <v>2021</v>
      </c>
      <c r="D93" t="s">
        <v>16</v>
      </c>
      <c r="E93" t="s">
        <v>166</v>
      </c>
      <c r="F93" t="s">
        <v>167</v>
      </c>
      <c r="G93" t="s">
        <v>38</v>
      </c>
      <c r="H93" t="s">
        <v>161</v>
      </c>
      <c r="I93" s="15">
        <v>1</v>
      </c>
      <c r="J93">
        <v>3</v>
      </c>
      <c r="K93" s="2">
        <v>2</v>
      </c>
      <c r="L93">
        <v>1</v>
      </c>
      <c r="M93" s="2">
        <v>2</v>
      </c>
      <c r="N93" t="s">
        <v>551</v>
      </c>
      <c r="O93" t="s">
        <v>552</v>
      </c>
      <c r="P93" t="s">
        <v>553</v>
      </c>
      <c r="Q93">
        <f t="shared" si="4"/>
        <v>41</v>
      </c>
      <c r="R93">
        <f t="shared" si="5"/>
        <v>11</v>
      </c>
      <c r="S93">
        <f t="shared" si="6"/>
        <v>11</v>
      </c>
    </row>
    <row r="94" spans="1:19" x14ac:dyDescent="0.2">
      <c r="A94" t="s">
        <v>123</v>
      </c>
      <c r="B94" s="1">
        <v>44267</v>
      </c>
      <c r="C94" s="2">
        <v>2021</v>
      </c>
      <c r="D94" t="s">
        <v>16</v>
      </c>
      <c r="E94" t="s">
        <v>166</v>
      </c>
      <c r="F94" t="s">
        <v>167</v>
      </c>
      <c r="G94" t="s">
        <v>21</v>
      </c>
      <c r="H94" t="s">
        <v>249</v>
      </c>
      <c r="I94" s="15">
        <v>0</v>
      </c>
      <c r="J94">
        <v>3</v>
      </c>
      <c r="K94" s="2">
        <v>2</v>
      </c>
      <c r="L94">
        <v>1</v>
      </c>
      <c r="M94" s="2">
        <v>2</v>
      </c>
      <c r="N94" t="s">
        <v>551</v>
      </c>
      <c r="O94" t="s">
        <v>552</v>
      </c>
      <c r="P94" t="s">
        <v>553</v>
      </c>
      <c r="Q94">
        <f t="shared" si="4"/>
        <v>41</v>
      </c>
      <c r="R94">
        <f t="shared" si="5"/>
        <v>11</v>
      </c>
      <c r="S94">
        <f t="shared" si="6"/>
        <v>11</v>
      </c>
    </row>
    <row r="95" spans="1:19" x14ac:dyDescent="0.2">
      <c r="A95" t="s">
        <v>99</v>
      </c>
      <c r="B95" s="1">
        <v>44267</v>
      </c>
      <c r="C95" s="2">
        <v>2021</v>
      </c>
      <c r="D95" t="s">
        <v>16</v>
      </c>
      <c r="E95" t="s">
        <v>168</v>
      </c>
      <c r="F95" t="s">
        <v>169</v>
      </c>
      <c r="G95" t="s">
        <v>28</v>
      </c>
      <c r="H95" t="s">
        <v>46</v>
      </c>
      <c r="I95" s="15">
        <v>1</v>
      </c>
      <c r="J95">
        <v>1</v>
      </c>
      <c r="K95" s="2">
        <v>1</v>
      </c>
      <c r="L95">
        <v>1</v>
      </c>
      <c r="M95" s="2">
        <v>0</v>
      </c>
      <c r="N95" t="s">
        <v>554</v>
      </c>
      <c r="O95" t="s">
        <v>555</v>
      </c>
      <c r="P95" t="s">
        <v>556</v>
      </c>
      <c r="Q95">
        <f t="shared" si="4"/>
        <v>33</v>
      </c>
      <c r="R95">
        <f t="shared" si="5"/>
        <v>90</v>
      </c>
      <c r="S95">
        <f t="shared" si="6"/>
        <v>33</v>
      </c>
    </row>
    <row r="96" spans="1:19" x14ac:dyDescent="0.2">
      <c r="A96" t="s">
        <v>99</v>
      </c>
      <c r="B96" s="1">
        <v>44267</v>
      </c>
      <c r="C96" s="2">
        <v>2021</v>
      </c>
      <c r="D96" t="s">
        <v>16</v>
      </c>
      <c r="E96" t="s">
        <v>168</v>
      </c>
      <c r="F96" t="s">
        <v>169</v>
      </c>
      <c r="G96" t="s">
        <v>38</v>
      </c>
      <c r="H96" t="s">
        <v>45</v>
      </c>
      <c r="I96" s="15">
        <v>1</v>
      </c>
      <c r="J96">
        <v>1</v>
      </c>
      <c r="K96" s="2">
        <v>1</v>
      </c>
      <c r="L96">
        <v>1</v>
      </c>
      <c r="M96" s="2">
        <v>0</v>
      </c>
      <c r="N96" t="s">
        <v>554</v>
      </c>
      <c r="O96" t="s">
        <v>555</v>
      </c>
      <c r="P96" t="s">
        <v>556</v>
      </c>
      <c r="Q96">
        <f t="shared" si="4"/>
        <v>33</v>
      </c>
      <c r="R96">
        <f t="shared" si="5"/>
        <v>90</v>
      </c>
      <c r="S96">
        <f t="shared" si="6"/>
        <v>33</v>
      </c>
    </row>
    <row r="97" spans="1:19" x14ac:dyDescent="0.2">
      <c r="A97" t="s">
        <v>99</v>
      </c>
      <c r="B97" s="1">
        <v>44267</v>
      </c>
      <c r="C97" s="2">
        <v>2021</v>
      </c>
      <c r="D97" t="s">
        <v>16</v>
      </c>
      <c r="E97" t="s">
        <v>168</v>
      </c>
      <c r="F97" t="s">
        <v>169</v>
      </c>
      <c r="G97" t="s">
        <v>38</v>
      </c>
      <c r="H97" t="s">
        <v>53</v>
      </c>
      <c r="I97" s="15">
        <v>1</v>
      </c>
      <c r="J97">
        <v>1</v>
      </c>
      <c r="K97" s="2">
        <v>1</v>
      </c>
      <c r="L97">
        <v>1</v>
      </c>
      <c r="M97" s="2">
        <v>0</v>
      </c>
      <c r="N97" t="s">
        <v>554</v>
      </c>
      <c r="O97" t="s">
        <v>555</v>
      </c>
      <c r="P97" t="s">
        <v>556</v>
      </c>
      <c r="Q97">
        <f t="shared" si="4"/>
        <v>33</v>
      </c>
      <c r="R97">
        <f t="shared" si="5"/>
        <v>90</v>
      </c>
      <c r="S97">
        <f t="shared" si="6"/>
        <v>33</v>
      </c>
    </row>
    <row r="98" spans="1:19" x14ac:dyDescent="0.2">
      <c r="A98" t="s">
        <v>99</v>
      </c>
      <c r="B98" s="1">
        <v>44267</v>
      </c>
      <c r="C98" s="2">
        <v>2021</v>
      </c>
      <c r="D98" t="s">
        <v>16</v>
      </c>
      <c r="E98" t="s">
        <v>168</v>
      </c>
      <c r="F98" t="s">
        <v>169</v>
      </c>
      <c r="G98" t="s">
        <v>28</v>
      </c>
      <c r="H98" t="s">
        <v>129</v>
      </c>
      <c r="I98" s="15">
        <v>1</v>
      </c>
      <c r="J98">
        <v>1</v>
      </c>
      <c r="K98" s="2">
        <v>1</v>
      </c>
      <c r="L98">
        <v>1</v>
      </c>
      <c r="M98" s="2">
        <v>0</v>
      </c>
      <c r="N98" t="s">
        <v>554</v>
      </c>
      <c r="O98" t="s">
        <v>555</v>
      </c>
      <c r="P98" t="s">
        <v>556</v>
      </c>
      <c r="Q98">
        <f t="shared" si="4"/>
        <v>33</v>
      </c>
      <c r="R98">
        <f t="shared" si="5"/>
        <v>90</v>
      </c>
      <c r="S98">
        <f t="shared" si="6"/>
        <v>33</v>
      </c>
    </row>
    <row r="99" spans="1:19" x14ac:dyDescent="0.2">
      <c r="A99" t="s">
        <v>99</v>
      </c>
      <c r="B99" s="1">
        <v>44267</v>
      </c>
      <c r="C99" s="2">
        <v>2021</v>
      </c>
      <c r="D99" t="s">
        <v>16</v>
      </c>
      <c r="E99" t="s">
        <v>168</v>
      </c>
      <c r="F99" t="s">
        <v>169</v>
      </c>
      <c r="G99" t="s">
        <v>38</v>
      </c>
      <c r="H99" t="s">
        <v>55</v>
      </c>
      <c r="I99" s="15">
        <v>1</v>
      </c>
      <c r="J99">
        <v>1</v>
      </c>
      <c r="K99" s="2">
        <v>1</v>
      </c>
      <c r="L99">
        <v>1</v>
      </c>
      <c r="M99" s="2">
        <v>0</v>
      </c>
      <c r="N99" t="s">
        <v>554</v>
      </c>
      <c r="O99" t="s">
        <v>555</v>
      </c>
      <c r="P99" t="s">
        <v>556</v>
      </c>
      <c r="Q99">
        <f t="shared" si="4"/>
        <v>33</v>
      </c>
      <c r="R99">
        <f t="shared" si="5"/>
        <v>90</v>
      </c>
      <c r="S99">
        <f t="shared" si="6"/>
        <v>33</v>
      </c>
    </row>
    <row r="100" spans="1:19" x14ac:dyDescent="0.2">
      <c r="A100" t="s">
        <v>99</v>
      </c>
      <c r="B100" s="1">
        <v>44267</v>
      </c>
      <c r="C100" s="2">
        <v>2021</v>
      </c>
      <c r="D100" t="s">
        <v>16</v>
      </c>
      <c r="E100" t="s">
        <v>168</v>
      </c>
      <c r="F100" t="s">
        <v>169</v>
      </c>
      <c r="G100" t="s">
        <v>38</v>
      </c>
      <c r="H100" t="s">
        <v>49</v>
      </c>
      <c r="I100" s="15">
        <v>1</v>
      </c>
      <c r="J100">
        <v>1</v>
      </c>
      <c r="K100" s="2">
        <v>1</v>
      </c>
      <c r="L100">
        <v>1</v>
      </c>
      <c r="M100" s="2">
        <v>0</v>
      </c>
      <c r="N100" t="s">
        <v>554</v>
      </c>
      <c r="O100" t="s">
        <v>555</v>
      </c>
      <c r="P100" t="s">
        <v>556</v>
      </c>
      <c r="Q100">
        <f t="shared" si="4"/>
        <v>33</v>
      </c>
      <c r="R100">
        <f t="shared" si="5"/>
        <v>90</v>
      </c>
      <c r="S100">
        <f t="shared" si="6"/>
        <v>33</v>
      </c>
    </row>
    <row r="101" spans="1:19" x14ac:dyDescent="0.2">
      <c r="A101" t="s">
        <v>99</v>
      </c>
      <c r="B101" s="1">
        <v>44267</v>
      </c>
      <c r="C101" s="2">
        <v>2021</v>
      </c>
      <c r="D101" t="s">
        <v>16</v>
      </c>
      <c r="E101" t="s">
        <v>168</v>
      </c>
      <c r="F101" t="s">
        <v>169</v>
      </c>
      <c r="G101" t="s">
        <v>28</v>
      </c>
      <c r="H101" t="s">
        <v>110</v>
      </c>
      <c r="I101" s="15">
        <v>1</v>
      </c>
      <c r="J101">
        <v>1</v>
      </c>
      <c r="K101" s="2">
        <v>1</v>
      </c>
      <c r="L101">
        <v>1</v>
      </c>
      <c r="M101" s="2">
        <v>0</v>
      </c>
      <c r="N101" t="s">
        <v>554</v>
      </c>
      <c r="O101" t="s">
        <v>555</v>
      </c>
      <c r="P101" t="s">
        <v>556</v>
      </c>
      <c r="Q101">
        <f t="shared" si="4"/>
        <v>33</v>
      </c>
      <c r="R101">
        <f t="shared" si="5"/>
        <v>90</v>
      </c>
      <c r="S101">
        <f t="shared" si="6"/>
        <v>33</v>
      </c>
    </row>
    <row r="102" spans="1:19" x14ac:dyDescent="0.2">
      <c r="A102" t="s">
        <v>130</v>
      </c>
      <c r="B102" s="1">
        <v>44267</v>
      </c>
      <c r="C102" s="2">
        <v>2021</v>
      </c>
      <c r="D102" t="s">
        <v>16</v>
      </c>
      <c r="E102" t="s">
        <v>170</v>
      </c>
      <c r="F102" t="s">
        <v>171</v>
      </c>
      <c r="G102" t="s">
        <v>28</v>
      </c>
      <c r="H102" t="s">
        <v>46</v>
      </c>
      <c r="I102" s="15">
        <v>1</v>
      </c>
      <c r="J102">
        <v>0</v>
      </c>
      <c r="K102" s="2">
        <v>0</v>
      </c>
      <c r="L102">
        <v>0</v>
      </c>
      <c r="M102" s="2">
        <v>0</v>
      </c>
    </row>
    <row r="103" spans="1:19" x14ac:dyDescent="0.2">
      <c r="A103" t="s">
        <v>130</v>
      </c>
      <c r="B103" s="1">
        <v>44267</v>
      </c>
      <c r="C103" s="2">
        <v>2021</v>
      </c>
      <c r="D103" t="s">
        <v>16</v>
      </c>
      <c r="E103" t="s">
        <v>170</v>
      </c>
      <c r="F103" t="s">
        <v>171</v>
      </c>
      <c r="G103" t="s">
        <v>28</v>
      </c>
      <c r="H103" t="s">
        <v>47</v>
      </c>
      <c r="I103" s="15">
        <v>1</v>
      </c>
      <c r="J103">
        <v>0</v>
      </c>
      <c r="K103" s="2">
        <v>0</v>
      </c>
      <c r="L103">
        <v>0</v>
      </c>
      <c r="M103" s="2">
        <v>0</v>
      </c>
    </row>
    <row r="104" spans="1:19" x14ac:dyDescent="0.2">
      <c r="A104" t="s">
        <v>111</v>
      </c>
      <c r="B104" s="1">
        <v>44267</v>
      </c>
      <c r="C104" s="2">
        <v>2021</v>
      </c>
      <c r="D104" t="s">
        <v>16</v>
      </c>
      <c r="E104" t="s">
        <v>172</v>
      </c>
      <c r="F104" t="s">
        <v>173</v>
      </c>
      <c r="G104" t="s">
        <v>21</v>
      </c>
      <c r="H104" t="s">
        <v>18</v>
      </c>
      <c r="I104" s="15">
        <v>1</v>
      </c>
      <c r="J104">
        <v>2</v>
      </c>
      <c r="K104" s="2">
        <v>2</v>
      </c>
      <c r="L104">
        <v>1</v>
      </c>
      <c r="M104" s="2">
        <v>1</v>
      </c>
      <c r="N104" t="s">
        <v>557</v>
      </c>
      <c r="O104" t="s">
        <v>558</v>
      </c>
      <c r="P104" t="s">
        <v>559</v>
      </c>
      <c r="Q104">
        <f t="shared" ref="Q104:R119" si="7">IFERROR(TRIM(LEFT(N104,2))*1,"")</f>
        <v>6</v>
      </c>
      <c r="R104">
        <f t="shared" si="7"/>
        <v>43</v>
      </c>
      <c r="S104">
        <f>MIN(Q104:R104)</f>
        <v>6</v>
      </c>
    </row>
    <row r="105" spans="1:19" x14ac:dyDescent="0.2">
      <c r="A105" t="s">
        <v>111</v>
      </c>
      <c r="B105" s="1">
        <v>44267</v>
      </c>
      <c r="C105" s="2">
        <v>2021</v>
      </c>
      <c r="D105" t="s">
        <v>16</v>
      </c>
      <c r="E105" t="s">
        <v>172</v>
      </c>
      <c r="F105" t="s">
        <v>173</v>
      </c>
      <c r="G105" t="s">
        <v>38</v>
      </c>
      <c r="H105" t="s">
        <v>49</v>
      </c>
      <c r="I105" s="15">
        <v>1</v>
      </c>
      <c r="J105">
        <v>2</v>
      </c>
      <c r="K105" s="2">
        <v>2</v>
      </c>
      <c r="L105">
        <v>1</v>
      </c>
      <c r="M105" s="2">
        <v>1</v>
      </c>
      <c r="N105" t="s">
        <v>557</v>
      </c>
      <c r="O105" t="s">
        <v>558</v>
      </c>
      <c r="P105" t="s">
        <v>559</v>
      </c>
      <c r="Q105">
        <f t="shared" si="7"/>
        <v>6</v>
      </c>
      <c r="R105">
        <f t="shared" si="7"/>
        <v>43</v>
      </c>
      <c r="S105">
        <f>MIN(Q105:R105)</f>
        <v>6</v>
      </c>
    </row>
    <row r="106" spans="1:19" x14ac:dyDescent="0.2">
      <c r="A106" t="s">
        <v>111</v>
      </c>
      <c r="B106" s="1">
        <v>44267</v>
      </c>
      <c r="C106" s="2">
        <v>2021</v>
      </c>
      <c r="D106" t="s">
        <v>16</v>
      </c>
      <c r="E106" t="s">
        <v>172</v>
      </c>
      <c r="F106" t="s">
        <v>173</v>
      </c>
      <c r="G106" t="s">
        <v>38</v>
      </c>
      <c r="H106" t="s">
        <v>110</v>
      </c>
      <c r="I106" s="15">
        <v>0</v>
      </c>
      <c r="J106">
        <v>2</v>
      </c>
      <c r="K106" s="2">
        <v>2</v>
      </c>
      <c r="L106">
        <v>1</v>
      </c>
      <c r="M106" s="2">
        <v>1</v>
      </c>
      <c r="N106" t="s">
        <v>557</v>
      </c>
      <c r="O106" t="s">
        <v>558</v>
      </c>
      <c r="P106" t="s">
        <v>559</v>
      </c>
      <c r="Q106">
        <f t="shared" si="7"/>
        <v>6</v>
      </c>
      <c r="R106">
        <f t="shared" si="7"/>
        <v>43</v>
      </c>
      <c r="S106">
        <f>MIN(Q106:R106)</f>
        <v>6</v>
      </c>
    </row>
    <row r="107" spans="1:19" x14ac:dyDescent="0.2">
      <c r="A107" t="s">
        <v>174</v>
      </c>
      <c r="B107" s="1">
        <v>44268</v>
      </c>
      <c r="C107" s="2">
        <v>2021</v>
      </c>
      <c r="D107" t="s">
        <v>16</v>
      </c>
      <c r="E107" t="s">
        <v>175</v>
      </c>
      <c r="F107" t="s">
        <v>176</v>
      </c>
      <c r="G107" t="s">
        <v>28</v>
      </c>
      <c r="H107" t="s">
        <v>43</v>
      </c>
      <c r="I107" s="15">
        <v>1</v>
      </c>
      <c r="J107">
        <v>0</v>
      </c>
      <c r="K107" s="2">
        <v>2</v>
      </c>
      <c r="L107">
        <v>0</v>
      </c>
      <c r="M107" s="2">
        <v>1</v>
      </c>
      <c r="N107" t="s">
        <v>507</v>
      </c>
      <c r="O107" t="s">
        <v>560</v>
      </c>
      <c r="P107" t="s">
        <v>561</v>
      </c>
      <c r="Q107" t="str">
        <f t="shared" si="7"/>
        <v/>
      </c>
      <c r="R107">
        <f t="shared" si="7"/>
        <v>22</v>
      </c>
      <c r="S107">
        <f t="shared" ref="S107:S159" si="8">MIN(Q107:R107)</f>
        <v>22</v>
      </c>
    </row>
    <row r="108" spans="1:19" x14ac:dyDescent="0.2">
      <c r="A108" t="s">
        <v>174</v>
      </c>
      <c r="B108" s="1">
        <v>44268</v>
      </c>
      <c r="C108" s="2">
        <v>2021</v>
      </c>
      <c r="D108" t="s">
        <v>16</v>
      </c>
      <c r="E108" t="s">
        <v>175</v>
      </c>
      <c r="F108" t="s">
        <v>176</v>
      </c>
      <c r="G108" t="s">
        <v>28</v>
      </c>
      <c r="H108" t="s">
        <v>47</v>
      </c>
      <c r="I108" s="15">
        <v>1</v>
      </c>
      <c r="J108">
        <v>0</v>
      </c>
      <c r="K108" s="2">
        <v>2</v>
      </c>
      <c r="L108">
        <v>0</v>
      </c>
      <c r="M108" s="2">
        <v>1</v>
      </c>
      <c r="N108" t="s">
        <v>507</v>
      </c>
      <c r="O108" t="s">
        <v>560</v>
      </c>
      <c r="P108" t="s">
        <v>561</v>
      </c>
      <c r="Q108" t="str">
        <f t="shared" si="7"/>
        <v/>
      </c>
      <c r="R108">
        <f t="shared" si="7"/>
        <v>22</v>
      </c>
      <c r="S108">
        <f t="shared" si="8"/>
        <v>22</v>
      </c>
    </row>
    <row r="109" spans="1:19" x14ac:dyDescent="0.2">
      <c r="A109" t="s">
        <v>174</v>
      </c>
      <c r="B109" s="1">
        <v>44268</v>
      </c>
      <c r="C109" s="2">
        <v>2021</v>
      </c>
      <c r="D109" t="s">
        <v>16</v>
      </c>
      <c r="E109" t="s">
        <v>175</v>
      </c>
      <c r="F109" t="s">
        <v>176</v>
      </c>
      <c r="G109" t="s">
        <v>38</v>
      </c>
      <c r="H109" t="s">
        <v>54</v>
      </c>
      <c r="I109" s="15">
        <v>1</v>
      </c>
      <c r="J109">
        <v>0</v>
      </c>
      <c r="K109" s="2">
        <v>2</v>
      </c>
      <c r="L109">
        <v>0</v>
      </c>
      <c r="M109" s="2">
        <v>1</v>
      </c>
      <c r="N109" t="s">
        <v>507</v>
      </c>
      <c r="O109" t="s">
        <v>560</v>
      </c>
      <c r="P109" t="s">
        <v>561</v>
      </c>
      <c r="Q109" t="str">
        <f t="shared" si="7"/>
        <v/>
      </c>
      <c r="R109">
        <f t="shared" si="7"/>
        <v>22</v>
      </c>
      <c r="S109">
        <f t="shared" si="8"/>
        <v>22</v>
      </c>
    </row>
    <row r="110" spans="1:19" x14ac:dyDescent="0.2">
      <c r="A110" t="s">
        <v>174</v>
      </c>
      <c r="B110" s="1">
        <v>44268</v>
      </c>
      <c r="C110" s="2">
        <v>2021</v>
      </c>
      <c r="D110" t="s">
        <v>16</v>
      </c>
      <c r="E110" t="s">
        <v>175</v>
      </c>
      <c r="F110" t="s">
        <v>176</v>
      </c>
      <c r="G110" t="s">
        <v>28</v>
      </c>
      <c r="H110" t="s">
        <v>129</v>
      </c>
      <c r="I110" s="15">
        <v>1</v>
      </c>
      <c r="J110">
        <v>0</v>
      </c>
      <c r="K110" s="2">
        <v>2</v>
      </c>
      <c r="L110">
        <v>0</v>
      </c>
      <c r="M110" s="2">
        <v>1</v>
      </c>
      <c r="N110" t="s">
        <v>507</v>
      </c>
      <c r="O110" t="s">
        <v>560</v>
      </c>
      <c r="P110" t="s">
        <v>561</v>
      </c>
      <c r="Q110" t="str">
        <f t="shared" si="7"/>
        <v/>
      </c>
      <c r="R110">
        <f t="shared" si="7"/>
        <v>22</v>
      </c>
      <c r="S110">
        <f t="shared" si="8"/>
        <v>22</v>
      </c>
    </row>
    <row r="111" spans="1:19" x14ac:dyDescent="0.2">
      <c r="A111" t="s">
        <v>26</v>
      </c>
      <c r="B111" s="1">
        <v>44268</v>
      </c>
      <c r="C111" s="2">
        <v>2021</v>
      </c>
      <c r="D111" t="s">
        <v>16</v>
      </c>
      <c r="E111" t="s">
        <v>177</v>
      </c>
      <c r="F111" t="s">
        <v>178</v>
      </c>
      <c r="G111" t="s">
        <v>21</v>
      </c>
      <c r="H111" t="s">
        <v>18</v>
      </c>
      <c r="I111" s="15">
        <v>1</v>
      </c>
      <c r="J111">
        <v>1</v>
      </c>
      <c r="K111" s="2">
        <v>3</v>
      </c>
      <c r="L111">
        <v>1</v>
      </c>
      <c r="M111" s="2">
        <v>3</v>
      </c>
      <c r="N111" t="s">
        <v>562</v>
      </c>
      <c r="O111" t="s">
        <v>563</v>
      </c>
      <c r="P111" t="s">
        <v>564</v>
      </c>
      <c r="Q111">
        <f t="shared" si="7"/>
        <v>29</v>
      </c>
      <c r="R111">
        <f t="shared" si="7"/>
        <v>7</v>
      </c>
      <c r="S111">
        <f t="shared" si="8"/>
        <v>7</v>
      </c>
    </row>
    <row r="112" spans="1:19" x14ac:dyDescent="0.2">
      <c r="A112" t="s">
        <v>26</v>
      </c>
      <c r="B112" s="1">
        <v>44268</v>
      </c>
      <c r="C112" s="2">
        <v>2021</v>
      </c>
      <c r="D112" t="s">
        <v>16</v>
      </c>
      <c r="E112" t="s">
        <v>177</v>
      </c>
      <c r="F112" t="s">
        <v>178</v>
      </c>
      <c r="G112" t="s">
        <v>28</v>
      </c>
      <c r="H112" t="s">
        <v>46</v>
      </c>
      <c r="I112" s="15">
        <v>1</v>
      </c>
      <c r="J112">
        <v>1</v>
      </c>
      <c r="K112" s="2">
        <v>3</v>
      </c>
      <c r="L112">
        <v>1</v>
      </c>
      <c r="M112" s="2">
        <v>3</v>
      </c>
      <c r="N112" t="s">
        <v>562</v>
      </c>
      <c r="O112" t="s">
        <v>563</v>
      </c>
      <c r="P112" t="s">
        <v>564</v>
      </c>
      <c r="Q112">
        <f t="shared" si="7"/>
        <v>29</v>
      </c>
      <c r="R112">
        <f t="shared" si="7"/>
        <v>7</v>
      </c>
      <c r="S112">
        <f t="shared" si="8"/>
        <v>7</v>
      </c>
    </row>
    <row r="113" spans="1:19" x14ac:dyDescent="0.2">
      <c r="A113" t="s">
        <v>26</v>
      </c>
      <c r="B113" s="1">
        <v>44268</v>
      </c>
      <c r="C113" s="2">
        <v>2021</v>
      </c>
      <c r="D113" t="s">
        <v>16</v>
      </c>
      <c r="E113" t="s">
        <v>177</v>
      </c>
      <c r="F113" t="s">
        <v>178</v>
      </c>
      <c r="G113" t="s">
        <v>28</v>
      </c>
      <c r="H113" t="s">
        <v>47</v>
      </c>
      <c r="I113" s="15">
        <v>0</v>
      </c>
      <c r="J113">
        <v>1</v>
      </c>
      <c r="K113" s="2">
        <v>3</v>
      </c>
      <c r="L113">
        <v>1</v>
      </c>
      <c r="M113" s="2">
        <v>3</v>
      </c>
      <c r="N113" t="s">
        <v>562</v>
      </c>
      <c r="O113" t="s">
        <v>563</v>
      </c>
      <c r="P113" t="s">
        <v>564</v>
      </c>
      <c r="Q113">
        <f t="shared" si="7"/>
        <v>29</v>
      </c>
      <c r="R113">
        <f t="shared" si="7"/>
        <v>7</v>
      </c>
      <c r="S113">
        <f t="shared" si="8"/>
        <v>7</v>
      </c>
    </row>
    <row r="114" spans="1:19" x14ac:dyDescent="0.2">
      <c r="A114" t="s">
        <v>26</v>
      </c>
      <c r="B114" s="1">
        <v>44268</v>
      </c>
      <c r="C114" s="2">
        <v>2021</v>
      </c>
      <c r="D114" t="s">
        <v>16</v>
      </c>
      <c r="E114" t="s">
        <v>177</v>
      </c>
      <c r="F114" t="s">
        <v>178</v>
      </c>
      <c r="G114" t="s">
        <v>28</v>
      </c>
      <c r="H114" t="s">
        <v>110</v>
      </c>
      <c r="I114" s="15">
        <v>0</v>
      </c>
      <c r="J114">
        <v>1</v>
      </c>
      <c r="K114" s="2">
        <v>3</v>
      </c>
      <c r="L114">
        <v>1</v>
      </c>
      <c r="M114" s="2">
        <v>3</v>
      </c>
      <c r="N114" t="s">
        <v>562</v>
      </c>
      <c r="O114" t="s">
        <v>563</v>
      </c>
      <c r="P114" t="s">
        <v>564</v>
      </c>
      <c r="Q114">
        <f t="shared" si="7"/>
        <v>29</v>
      </c>
      <c r="R114">
        <f t="shared" si="7"/>
        <v>7</v>
      </c>
      <c r="S114">
        <f t="shared" si="8"/>
        <v>7</v>
      </c>
    </row>
    <row r="115" spans="1:19" x14ac:dyDescent="0.2">
      <c r="A115" t="s">
        <v>26</v>
      </c>
      <c r="B115" s="1">
        <v>44268</v>
      </c>
      <c r="C115" s="2">
        <v>2021</v>
      </c>
      <c r="D115" t="s">
        <v>16</v>
      </c>
      <c r="E115" t="s">
        <v>177</v>
      </c>
      <c r="F115" t="s">
        <v>178</v>
      </c>
      <c r="G115" t="s">
        <v>28</v>
      </c>
      <c r="H115" t="s">
        <v>161</v>
      </c>
      <c r="I115" s="15">
        <v>0</v>
      </c>
      <c r="J115">
        <v>1</v>
      </c>
      <c r="K115" s="2">
        <v>3</v>
      </c>
      <c r="L115">
        <v>1</v>
      </c>
      <c r="M115" s="2">
        <v>3</v>
      </c>
      <c r="N115" t="s">
        <v>562</v>
      </c>
      <c r="O115" t="s">
        <v>563</v>
      </c>
      <c r="P115" t="s">
        <v>564</v>
      </c>
      <c r="Q115">
        <f t="shared" si="7"/>
        <v>29</v>
      </c>
      <c r="R115">
        <f t="shared" si="7"/>
        <v>7</v>
      </c>
      <c r="S115">
        <f t="shared" si="8"/>
        <v>7</v>
      </c>
    </row>
    <row r="116" spans="1:19" x14ac:dyDescent="0.2">
      <c r="A116" t="s">
        <v>26</v>
      </c>
      <c r="B116" s="1">
        <v>44268</v>
      </c>
      <c r="C116" s="2">
        <v>2021</v>
      </c>
      <c r="D116" t="s">
        <v>16</v>
      </c>
      <c r="E116" t="s">
        <v>177</v>
      </c>
      <c r="F116" t="s">
        <v>178</v>
      </c>
      <c r="G116" t="s">
        <v>28</v>
      </c>
      <c r="H116" t="s">
        <v>129</v>
      </c>
      <c r="I116" s="15">
        <v>0</v>
      </c>
      <c r="J116">
        <v>1</v>
      </c>
      <c r="K116" s="2">
        <v>3</v>
      </c>
      <c r="L116">
        <v>1</v>
      </c>
      <c r="M116" s="2">
        <v>3</v>
      </c>
      <c r="N116" t="s">
        <v>562</v>
      </c>
      <c r="O116" t="s">
        <v>563</v>
      </c>
      <c r="P116" t="s">
        <v>564</v>
      </c>
      <c r="Q116">
        <f t="shared" si="7"/>
        <v>29</v>
      </c>
      <c r="R116">
        <f t="shared" si="7"/>
        <v>7</v>
      </c>
      <c r="S116">
        <f t="shared" si="8"/>
        <v>7</v>
      </c>
    </row>
    <row r="117" spans="1:19" x14ac:dyDescent="0.2">
      <c r="A117" t="s">
        <v>141</v>
      </c>
      <c r="B117" s="1">
        <v>44268</v>
      </c>
      <c r="C117" s="2">
        <v>2021</v>
      </c>
      <c r="D117" t="s">
        <v>16</v>
      </c>
      <c r="E117" t="s">
        <v>179</v>
      </c>
      <c r="F117" t="s">
        <v>180</v>
      </c>
      <c r="G117" t="s">
        <v>21</v>
      </c>
      <c r="H117" t="s">
        <v>18</v>
      </c>
      <c r="I117" s="15">
        <v>1</v>
      </c>
      <c r="J117">
        <v>0</v>
      </c>
      <c r="K117" s="2">
        <v>1</v>
      </c>
      <c r="L117">
        <v>0</v>
      </c>
      <c r="M117" s="2">
        <v>1</v>
      </c>
      <c r="N117" t="s">
        <v>507</v>
      </c>
      <c r="O117" t="s">
        <v>565</v>
      </c>
      <c r="P117">
        <v>45</v>
      </c>
      <c r="Q117" t="str">
        <f t="shared" si="7"/>
        <v/>
      </c>
      <c r="R117">
        <f t="shared" si="7"/>
        <v>45</v>
      </c>
      <c r="S117">
        <f t="shared" si="8"/>
        <v>45</v>
      </c>
    </row>
    <row r="118" spans="1:19" x14ac:dyDescent="0.2">
      <c r="A118" t="s">
        <v>141</v>
      </c>
      <c r="B118" s="1">
        <v>44268</v>
      </c>
      <c r="C118" s="2">
        <v>2021</v>
      </c>
      <c r="D118" t="s">
        <v>16</v>
      </c>
      <c r="E118" t="s">
        <v>179</v>
      </c>
      <c r="F118" t="s">
        <v>180</v>
      </c>
      <c r="G118" t="s">
        <v>28</v>
      </c>
      <c r="H118" t="s">
        <v>43</v>
      </c>
      <c r="I118" s="15">
        <v>1</v>
      </c>
      <c r="J118">
        <v>0</v>
      </c>
      <c r="K118" s="2">
        <v>1</v>
      </c>
      <c r="L118">
        <v>0</v>
      </c>
      <c r="M118" s="2">
        <v>1</v>
      </c>
      <c r="N118" t="s">
        <v>507</v>
      </c>
      <c r="O118" t="s">
        <v>565</v>
      </c>
      <c r="P118">
        <v>45</v>
      </c>
      <c r="Q118" t="str">
        <f t="shared" si="7"/>
        <v/>
      </c>
      <c r="R118">
        <f t="shared" si="7"/>
        <v>45</v>
      </c>
      <c r="S118">
        <f t="shared" si="8"/>
        <v>45</v>
      </c>
    </row>
    <row r="119" spans="1:19" x14ac:dyDescent="0.2">
      <c r="A119" t="s">
        <v>141</v>
      </c>
      <c r="B119" s="1">
        <v>44268</v>
      </c>
      <c r="C119" s="2">
        <v>2021</v>
      </c>
      <c r="D119" t="s">
        <v>16</v>
      </c>
      <c r="E119" t="s">
        <v>179</v>
      </c>
      <c r="F119" t="s">
        <v>180</v>
      </c>
      <c r="G119" t="s">
        <v>38</v>
      </c>
      <c r="H119" t="s">
        <v>56</v>
      </c>
      <c r="I119" s="15">
        <v>1</v>
      </c>
      <c r="J119">
        <v>0</v>
      </c>
      <c r="K119" s="2">
        <v>1</v>
      </c>
      <c r="L119">
        <v>0</v>
      </c>
      <c r="M119" s="2">
        <v>1</v>
      </c>
      <c r="N119" t="s">
        <v>507</v>
      </c>
      <c r="O119" t="s">
        <v>565</v>
      </c>
      <c r="P119">
        <v>45</v>
      </c>
      <c r="Q119" t="str">
        <f t="shared" si="7"/>
        <v/>
      </c>
      <c r="R119">
        <f t="shared" si="7"/>
        <v>45</v>
      </c>
      <c r="S119">
        <f t="shared" si="8"/>
        <v>45</v>
      </c>
    </row>
    <row r="120" spans="1:19" x14ac:dyDescent="0.2">
      <c r="A120" t="s">
        <v>141</v>
      </c>
      <c r="B120" s="1">
        <v>44268</v>
      </c>
      <c r="C120" s="2">
        <v>2021</v>
      </c>
      <c r="D120" t="s">
        <v>16</v>
      </c>
      <c r="E120" t="s">
        <v>179</v>
      </c>
      <c r="F120" t="s">
        <v>180</v>
      </c>
      <c r="G120" t="s">
        <v>38</v>
      </c>
      <c r="H120" t="s">
        <v>54</v>
      </c>
      <c r="I120" s="15">
        <v>1</v>
      </c>
      <c r="J120">
        <v>0</v>
      </c>
      <c r="K120" s="2">
        <v>1</v>
      </c>
      <c r="L120">
        <v>0</v>
      </c>
      <c r="M120" s="2">
        <v>1</v>
      </c>
      <c r="N120" t="s">
        <v>507</v>
      </c>
      <c r="O120" t="s">
        <v>565</v>
      </c>
      <c r="P120">
        <v>45</v>
      </c>
      <c r="Q120" t="str">
        <f t="shared" ref="Q120:R134" si="9">IFERROR(TRIM(LEFT(N120,2))*1,"")</f>
        <v/>
      </c>
      <c r="R120">
        <f t="shared" si="9"/>
        <v>45</v>
      </c>
      <c r="S120">
        <f t="shared" si="8"/>
        <v>45</v>
      </c>
    </row>
    <row r="121" spans="1:19" x14ac:dyDescent="0.2">
      <c r="A121" t="s">
        <v>141</v>
      </c>
      <c r="B121" s="1">
        <v>44268</v>
      </c>
      <c r="C121" s="2">
        <v>2021</v>
      </c>
      <c r="D121" t="s">
        <v>16</v>
      </c>
      <c r="E121" t="s">
        <v>179</v>
      </c>
      <c r="F121" t="s">
        <v>180</v>
      </c>
      <c r="G121" t="s">
        <v>38</v>
      </c>
      <c r="H121" t="s">
        <v>55</v>
      </c>
      <c r="I121" s="15">
        <v>1</v>
      </c>
      <c r="J121">
        <v>0</v>
      </c>
      <c r="K121" s="2">
        <v>1</v>
      </c>
      <c r="L121">
        <v>0</v>
      </c>
      <c r="M121" s="2">
        <v>1</v>
      </c>
      <c r="N121" t="s">
        <v>507</v>
      </c>
      <c r="O121" t="s">
        <v>565</v>
      </c>
      <c r="P121">
        <v>45</v>
      </c>
      <c r="Q121" t="str">
        <f t="shared" si="9"/>
        <v/>
      </c>
      <c r="R121">
        <f t="shared" si="9"/>
        <v>45</v>
      </c>
      <c r="S121">
        <f t="shared" si="8"/>
        <v>45</v>
      </c>
    </row>
    <row r="122" spans="1:19" x14ac:dyDescent="0.2">
      <c r="A122" t="s">
        <v>141</v>
      </c>
      <c r="B122" s="1">
        <v>44268</v>
      </c>
      <c r="C122" s="2">
        <v>2021</v>
      </c>
      <c r="D122" t="s">
        <v>16</v>
      </c>
      <c r="E122" t="s">
        <v>179</v>
      </c>
      <c r="F122" t="s">
        <v>180</v>
      </c>
      <c r="G122" t="s">
        <v>38</v>
      </c>
      <c r="H122" t="s">
        <v>49</v>
      </c>
      <c r="I122" s="15">
        <v>1</v>
      </c>
      <c r="J122">
        <v>0</v>
      </c>
      <c r="K122" s="2">
        <v>1</v>
      </c>
      <c r="L122">
        <v>0</v>
      </c>
      <c r="M122" s="2">
        <v>1</v>
      </c>
      <c r="N122" t="s">
        <v>507</v>
      </c>
      <c r="O122" t="s">
        <v>565</v>
      </c>
      <c r="P122">
        <v>45</v>
      </c>
      <c r="Q122" t="str">
        <f t="shared" si="9"/>
        <v/>
      </c>
      <c r="R122">
        <f t="shared" si="9"/>
        <v>45</v>
      </c>
      <c r="S122">
        <f t="shared" si="8"/>
        <v>45</v>
      </c>
    </row>
    <row r="123" spans="1:19" x14ac:dyDescent="0.2">
      <c r="A123" t="s">
        <v>141</v>
      </c>
      <c r="B123" s="1">
        <v>44268</v>
      </c>
      <c r="C123" s="2">
        <v>2021</v>
      </c>
      <c r="D123" t="s">
        <v>16</v>
      </c>
      <c r="E123" t="s">
        <v>179</v>
      </c>
      <c r="F123" t="s">
        <v>180</v>
      </c>
      <c r="G123" t="s">
        <v>28</v>
      </c>
      <c r="H123" t="s">
        <v>129</v>
      </c>
      <c r="I123" s="15">
        <v>1</v>
      </c>
      <c r="J123">
        <v>0</v>
      </c>
      <c r="K123" s="2">
        <v>1</v>
      </c>
      <c r="L123">
        <v>0</v>
      </c>
      <c r="M123" s="2">
        <v>1</v>
      </c>
      <c r="N123" t="s">
        <v>507</v>
      </c>
      <c r="O123" t="s">
        <v>565</v>
      </c>
      <c r="P123">
        <v>45</v>
      </c>
      <c r="Q123" t="str">
        <f t="shared" si="9"/>
        <v/>
      </c>
      <c r="R123">
        <f t="shared" si="9"/>
        <v>45</v>
      </c>
      <c r="S123">
        <f t="shared" si="8"/>
        <v>45</v>
      </c>
    </row>
    <row r="124" spans="1:19" x14ac:dyDescent="0.2">
      <c r="A124" t="s">
        <v>141</v>
      </c>
      <c r="B124" s="1">
        <v>44268</v>
      </c>
      <c r="C124" s="2">
        <v>2021</v>
      </c>
      <c r="D124" t="s">
        <v>16</v>
      </c>
      <c r="E124" t="s">
        <v>179</v>
      </c>
      <c r="F124" t="s">
        <v>180</v>
      </c>
      <c r="G124" t="s">
        <v>21</v>
      </c>
      <c r="H124" t="s">
        <v>249</v>
      </c>
      <c r="I124" s="15">
        <v>1</v>
      </c>
      <c r="J124">
        <v>0</v>
      </c>
      <c r="K124" s="2">
        <v>1</v>
      </c>
      <c r="L124">
        <v>0</v>
      </c>
      <c r="M124" s="2">
        <v>1</v>
      </c>
      <c r="N124" t="s">
        <v>507</v>
      </c>
      <c r="O124" t="s">
        <v>565</v>
      </c>
      <c r="P124">
        <v>45</v>
      </c>
      <c r="Q124" t="str">
        <f t="shared" si="9"/>
        <v/>
      </c>
      <c r="R124">
        <f t="shared" si="9"/>
        <v>45</v>
      </c>
      <c r="S124">
        <f t="shared" si="8"/>
        <v>45</v>
      </c>
    </row>
    <row r="125" spans="1:19" x14ac:dyDescent="0.2">
      <c r="A125" t="s">
        <v>141</v>
      </c>
      <c r="B125" s="1">
        <v>44268</v>
      </c>
      <c r="C125" s="2">
        <v>2021</v>
      </c>
      <c r="D125" t="s">
        <v>16</v>
      </c>
      <c r="E125" t="s">
        <v>179</v>
      </c>
      <c r="F125" t="s">
        <v>180</v>
      </c>
      <c r="G125" t="s">
        <v>21</v>
      </c>
      <c r="H125" t="s">
        <v>203</v>
      </c>
      <c r="I125" s="15">
        <v>1</v>
      </c>
      <c r="J125">
        <v>0</v>
      </c>
      <c r="K125" s="2">
        <v>1</v>
      </c>
      <c r="L125">
        <v>0</v>
      </c>
      <c r="M125" s="2">
        <v>1</v>
      </c>
      <c r="N125" t="s">
        <v>507</v>
      </c>
      <c r="O125" t="s">
        <v>565</v>
      </c>
      <c r="P125">
        <v>45</v>
      </c>
      <c r="Q125" t="str">
        <f t="shared" si="9"/>
        <v/>
      </c>
      <c r="R125">
        <f t="shared" si="9"/>
        <v>45</v>
      </c>
      <c r="S125">
        <f t="shared" si="8"/>
        <v>45</v>
      </c>
    </row>
    <row r="126" spans="1:19" x14ac:dyDescent="0.2">
      <c r="A126" t="s">
        <v>26</v>
      </c>
      <c r="B126" s="1">
        <v>44268</v>
      </c>
      <c r="C126" s="2">
        <v>2021</v>
      </c>
      <c r="D126" t="s">
        <v>16</v>
      </c>
      <c r="E126" t="s">
        <v>181</v>
      </c>
      <c r="F126" t="s">
        <v>182</v>
      </c>
      <c r="G126" t="s">
        <v>28</v>
      </c>
      <c r="H126" t="s">
        <v>43</v>
      </c>
      <c r="I126" s="15">
        <v>1</v>
      </c>
      <c r="J126">
        <v>2</v>
      </c>
      <c r="K126" s="2">
        <v>1</v>
      </c>
      <c r="L126">
        <v>1</v>
      </c>
      <c r="M126" s="2">
        <v>0</v>
      </c>
      <c r="N126" t="s">
        <v>566</v>
      </c>
      <c r="O126" t="s">
        <v>567</v>
      </c>
      <c r="P126" t="s">
        <v>568</v>
      </c>
      <c r="Q126">
        <f t="shared" si="9"/>
        <v>12</v>
      </c>
      <c r="R126">
        <f t="shared" si="9"/>
        <v>63</v>
      </c>
      <c r="S126">
        <f t="shared" si="8"/>
        <v>12</v>
      </c>
    </row>
    <row r="127" spans="1:19" x14ac:dyDescent="0.2">
      <c r="A127" t="s">
        <v>26</v>
      </c>
      <c r="B127" s="1">
        <v>44268</v>
      </c>
      <c r="C127" s="2">
        <v>2021</v>
      </c>
      <c r="D127" t="s">
        <v>16</v>
      </c>
      <c r="E127" t="s">
        <v>181</v>
      </c>
      <c r="F127" t="s">
        <v>182</v>
      </c>
      <c r="G127" t="s">
        <v>28</v>
      </c>
      <c r="H127" t="s">
        <v>47</v>
      </c>
      <c r="I127" s="15">
        <v>1</v>
      </c>
      <c r="J127">
        <v>2</v>
      </c>
      <c r="K127" s="2">
        <v>1</v>
      </c>
      <c r="L127">
        <v>1</v>
      </c>
      <c r="M127" s="2">
        <v>0</v>
      </c>
      <c r="N127" t="s">
        <v>566</v>
      </c>
      <c r="O127" t="s">
        <v>567</v>
      </c>
      <c r="P127" t="s">
        <v>568</v>
      </c>
      <c r="Q127">
        <f t="shared" si="9"/>
        <v>12</v>
      </c>
      <c r="R127">
        <f t="shared" si="9"/>
        <v>63</v>
      </c>
      <c r="S127">
        <f t="shared" si="8"/>
        <v>12</v>
      </c>
    </row>
    <row r="128" spans="1:19" x14ac:dyDescent="0.2">
      <c r="A128" t="s">
        <v>144</v>
      </c>
      <c r="B128" s="1">
        <v>44268</v>
      </c>
      <c r="C128" s="2">
        <v>2021</v>
      </c>
      <c r="D128" t="s">
        <v>16</v>
      </c>
      <c r="E128" t="s">
        <v>183</v>
      </c>
      <c r="F128" t="s">
        <v>184</v>
      </c>
      <c r="G128" t="s">
        <v>21</v>
      </c>
      <c r="H128" t="s">
        <v>18</v>
      </c>
      <c r="I128" s="15">
        <v>1</v>
      </c>
      <c r="J128">
        <v>2</v>
      </c>
      <c r="K128" s="2">
        <v>0</v>
      </c>
      <c r="L128">
        <v>1</v>
      </c>
      <c r="M128" s="2">
        <v>0</v>
      </c>
      <c r="N128" t="s">
        <v>569</v>
      </c>
      <c r="O128" t="s">
        <v>507</v>
      </c>
      <c r="P128" t="s">
        <v>570</v>
      </c>
      <c r="Q128">
        <f t="shared" si="9"/>
        <v>6</v>
      </c>
      <c r="R128" t="str">
        <f t="shared" si="9"/>
        <v/>
      </c>
      <c r="S128">
        <f t="shared" si="8"/>
        <v>6</v>
      </c>
    </row>
    <row r="129" spans="1:19" x14ac:dyDescent="0.2">
      <c r="A129" t="s">
        <v>144</v>
      </c>
      <c r="B129" s="1">
        <v>44268</v>
      </c>
      <c r="C129" s="2">
        <v>2021</v>
      </c>
      <c r="D129" t="s">
        <v>16</v>
      </c>
      <c r="E129" t="s">
        <v>183</v>
      </c>
      <c r="F129" t="s">
        <v>184</v>
      </c>
      <c r="G129" t="s">
        <v>28</v>
      </c>
      <c r="H129" t="s">
        <v>47</v>
      </c>
      <c r="I129" s="15">
        <v>1</v>
      </c>
      <c r="J129">
        <v>2</v>
      </c>
      <c r="K129" s="2">
        <v>0</v>
      </c>
      <c r="L129">
        <v>1</v>
      </c>
      <c r="M129" s="2">
        <v>0</v>
      </c>
      <c r="N129" t="s">
        <v>569</v>
      </c>
      <c r="O129" t="s">
        <v>507</v>
      </c>
      <c r="P129" t="s">
        <v>570</v>
      </c>
      <c r="Q129">
        <f t="shared" si="9"/>
        <v>6</v>
      </c>
      <c r="R129" t="str">
        <f t="shared" si="9"/>
        <v/>
      </c>
      <c r="S129">
        <f t="shared" si="8"/>
        <v>6</v>
      </c>
    </row>
    <row r="130" spans="1:19" x14ac:dyDescent="0.2">
      <c r="A130" t="s">
        <v>144</v>
      </c>
      <c r="B130" s="1">
        <v>44268</v>
      </c>
      <c r="C130" s="2">
        <v>2021</v>
      </c>
      <c r="D130" t="s">
        <v>16</v>
      </c>
      <c r="E130" t="s">
        <v>183</v>
      </c>
      <c r="F130" t="s">
        <v>184</v>
      </c>
      <c r="G130" t="s">
        <v>38</v>
      </c>
      <c r="H130" t="s">
        <v>110</v>
      </c>
      <c r="I130" s="15">
        <v>1</v>
      </c>
      <c r="J130">
        <v>2</v>
      </c>
      <c r="K130" s="2">
        <v>0</v>
      </c>
      <c r="L130">
        <v>1</v>
      </c>
      <c r="M130" s="2">
        <v>0</v>
      </c>
      <c r="N130" t="s">
        <v>569</v>
      </c>
      <c r="O130" t="s">
        <v>507</v>
      </c>
      <c r="P130" t="s">
        <v>570</v>
      </c>
      <c r="Q130">
        <f t="shared" si="9"/>
        <v>6</v>
      </c>
      <c r="R130" t="str">
        <f t="shared" si="9"/>
        <v/>
      </c>
      <c r="S130">
        <f t="shared" si="8"/>
        <v>6</v>
      </c>
    </row>
    <row r="131" spans="1:19" x14ac:dyDescent="0.2">
      <c r="A131" t="s">
        <v>144</v>
      </c>
      <c r="B131" s="1">
        <v>44268</v>
      </c>
      <c r="C131" s="2">
        <v>2021</v>
      </c>
      <c r="D131" t="s">
        <v>16</v>
      </c>
      <c r="E131" t="s">
        <v>183</v>
      </c>
      <c r="F131" t="s">
        <v>184</v>
      </c>
      <c r="G131" t="s">
        <v>21</v>
      </c>
      <c r="H131" t="s">
        <v>249</v>
      </c>
      <c r="I131" s="15">
        <v>1</v>
      </c>
      <c r="J131">
        <v>2</v>
      </c>
      <c r="K131" s="2">
        <v>0</v>
      </c>
      <c r="L131">
        <v>1</v>
      </c>
      <c r="M131" s="2">
        <v>0</v>
      </c>
      <c r="N131" t="s">
        <v>569</v>
      </c>
      <c r="O131" t="s">
        <v>507</v>
      </c>
      <c r="P131" t="s">
        <v>570</v>
      </c>
      <c r="Q131">
        <f t="shared" si="9"/>
        <v>6</v>
      </c>
      <c r="R131" t="str">
        <f t="shared" si="9"/>
        <v/>
      </c>
      <c r="S131">
        <f t="shared" si="8"/>
        <v>6</v>
      </c>
    </row>
    <row r="132" spans="1:19" x14ac:dyDescent="0.2">
      <c r="A132" t="s">
        <v>114</v>
      </c>
      <c r="B132" s="1">
        <v>44268</v>
      </c>
      <c r="C132" s="2">
        <v>2021</v>
      </c>
      <c r="D132" t="s">
        <v>16</v>
      </c>
      <c r="E132" t="s">
        <v>185</v>
      </c>
      <c r="F132" t="s">
        <v>186</v>
      </c>
      <c r="G132" t="s">
        <v>21</v>
      </c>
      <c r="H132" t="s">
        <v>18</v>
      </c>
      <c r="I132" s="15">
        <v>1</v>
      </c>
      <c r="J132">
        <v>4</v>
      </c>
      <c r="K132" s="2">
        <v>0</v>
      </c>
      <c r="L132">
        <v>2</v>
      </c>
      <c r="M132" s="2">
        <v>0</v>
      </c>
      <c r="N132" t="s">
        <v>571</v>
      </c>
      <c r="O132" t="s">
        <v>507</v>
      </c>
      <c r="P132" t="s">
        <v>572</v>
      </c>
      <c r="Q132">
        <f t="shared" si="9"/>
        <v>28</v>
      </c>
      <c r="R132" t="str">
        <f t="shared" si="9"/>
        <v/>
      </c>
      <c r="S132">
        <f t="shared" si="8"/>
        <v>28</v>
      </c>
    </row>
    <row r="133" spans="1:19" x14ac:dyDescent="0.2">
      <c r="A133" t="s">
        <v>114</v>
      </c>
      <c r="B133" s="1">
        <v>44268</v>
      </c>
      <c r="C133" s="2">
        <v>2021</v>
      </c>
      <c r="D133" t="s">
        <v>16</v>
      </c>
      <c r="E133" t="s">
        <v>185</v>
      </c>
      <c r="F133" t="s">
        <v>186</v>
      </c>
      <c r="G133" t="s">
        <v>28</v>
      </c>
      <c r="H133" t="s">
        <v>46</v>
      </c>
      <c r="I133" s="15">
        <v>1</v>
      </c>
      <c r="J133">
        <v>4</v>
      </c>
      <c r="K133" s="2">
        <v>0</v>
      </c>
      <c r="L133">
        <v>2</v>
      </c>
      <c r="M133" s="2">
        <v>0</v>
      </c>
      <c r="N133" t="s">
        <v>571</v>
      </c>
      <c r="O133" t="s">
        <v>507</v>
      </c>
      <c r="P133" t="s">
        <v>572</v>
      </c>
      <c r="Q133">
        <f t="shared" si="9"/>
        <v>28</v>
      </c>
      <c r="R133" t="str">
        <f t="shared" si="9"/>
        <v/>
      </c>
      <c r="S133">
        <f t="shared" si="8"/>
        <v>28</v>
      </c>
    </row>
    <row r="134" spans="1:19" x14ac:dyDescent="0.2">
      <c r="A134" t="s">
        <v>114</v>
      </c>
      <c r="B134" s="1">
        <v>44268</v>
      </c>
      <c r="C134" s="2">
        <v>2021</v>
      </c>
      <c r="D134" t="s">
        <v>16</v>
      </c>
      <c r="E134" t="s">
        <v>185</v>
      </c>
      <c r="F134" t="s">
        <v>186</v>
      </c>
      <c r="G134" t="s">
        <v>38</v>
      </c>
      <c r="H134" t="s">
        <v>45</v>
      </c>
      <c r="I134" s="15">
        <v>1</v>
      </c>
      <c r="J134">
        <v>4</v>
      </c>
      <c r="K134" s="2">
        <v>0</v>
      </c>
      <c r="L134">
        <v>2</v>
      </c>
      <c r="M134" s="2">
        <v>0</v>
      </c>
      <c r="N134" t="s">
        <v>571</v>
      </c>
      <c r="O134" t="s">
        <v>507</v>
      </c>
      <c r="P134" t="s">
        <v>572</v>
      </c>
      <c r="Q134">
        <f t="shared" si="9"/>
        <v>28</v>
      </c>
      <c r="R134" t="str">
        <f t="shared" si="9"/>
        <v/>
      </c>
      <c r="S134">
        <f t="shared" si="8"/>
        <v>28</v>
      </c>
    </row>
    <row r="135" spans="1:19" x14ac:dyDescent="0.2">
      <c r="A135" t="s">
        <v>114</v>
      </c>
      <c r="B135" s="1">
        <v>44268</v>
      </c>
      <c r="C135" s="2">
        <v>2021</v>
      </c>
      <c r="D135" t="s">
        <v>16</v>
      </c>
      <c r="E135" t="s">
        <v>185</v>
      </c>
      <c r="F135" t="s">
        <v>186</v>
      </c>
      <c r="G135" t="s">
        <v>28</v>
      </c>
      <c r="H135" t="s">
        <v>129</v>
      </c>
      <c r="I135" s="15">
        <v>1</v>
      </c>
      <c r="J135">
        <v>4</v>
      </c>
      <c r="K135" s="2">
        <v>0</v>
      </c>
      <c r="L135">
        <v>2</v>
      </c>
      <c r="M135" s="2">
        <v>0</v>
      </c>
      <c r="N135" t="s">
        <v>571</v>
      </c>
      <c r="O135" t="s">
        <v>507</v>
      </c>
      <c r="P135" t="s">
        <v>572</v>
      </c>
      <c r="Q135">
        <f t="shared" ref="Q135:R150" si="10">IFERROR(TRIM(LEFT(N135,2))*1,"")</f>
        <v>28</v>
      </c>
      <c r="R135" t="str">
        <f t="shared" si="10"/>
        <v/>
      </c>
      <c r="S135">
        <f t="shared" si="8"/>
        <v>28</v>
      </c>
    </row>
    <row r="136" spans="1:19" x14ac:dyDescent="0.2">
      <c r="A136" t="s">
        <v>114</v>
      </c>
      <c r="B136" s="1">
        <v>44268</v>
      </c>
      <c r="C136" s="2">
        <v>2021</v>
      </c>
      <c r="D136" t="s">
        <v>16</v>
      </c>
      <c r="E136" t="s">
        <v>185</v>
      </c>
      <c r="F136" t="s">
        <v>186</v>
      </c>
      <c r="G136" t="s">
        <v>38</v>
      </c>
      <c r="H136" t="s">
        <v>49</v>
      </c>
      <c r="I136" s="15">
        <v>1</v>
      </c>
      <c r="J136">
        <v>4</v>
      </c>
      <c r="K136" s="2">
        <v>0</v>
      </c>
      <c r="L136">
        <v>2</v>
      </c>
      <c r="M136" s="2">
        <v>0</v>
      </c>
      <c r="N136" t="s">
        <v>571</v>
      </c>
      <c r="O136" t="s">
        <v>507</v>
      </c>
      <c r="P136" t="s">
        <v>572</v>
      </c>
      <c r="Q136">
        <f t="shared" si="10"/>
        <v>28</v>
      </c>
      <c r="R136" t="str">
        <f t="shared" si="10"/>
        <v/>
      </c>
      <c r="S136">
        <f t="shared" si="8"/>
        <v>28</v>
      </c>
    </row>
    <row r="137" spans="1:19" x14ac:dyDescent="0.2">
      <c r="A137" t="s">
        <v>52</v>
      </c>
      <c r="B137" s="1">
        <v>44268</v>
      </c>
      <c r="C137" s="2">
        <v>2021</v>
      </c>
      <c r="D137" t="s">
        <v>16</v>
      </c>
      <c r="E137" t="s">
        <v>187</v>
      </c>
      <c r="F137" t="s">
        <v>188</v>
      </c>
      <c r="G137" t="s">
        <v>21</v>
      </c>
      <c r="H137" t="s">
        <v>18</v>
      </c>
      <c r="I137" s="15">
        <v>1</v>
      </c>
      <c r="J137">
        <v>1</v>
      </c>
      <c r="K137" s="2">
        <v>1</v>
      </c>
      <c r="L137">
        <v>1</v>
      </c>
      <c r="M137" s="2">
        <v>0</v>
      </c>
      <c r="N137" t="s">
        <v>573</v>
      </c>
      <c r="O137" t="s">
        <v>574</v>
      </c>
      <c r="P137" t="s">
        <v>575</v>
      </c>
      <c r="Q137">
        <f t="shared" si="10"/>
        <v>36</v>
      </c>
      <c r="R137">
        <f t="shared" si="10"/>
        <v>84</v>
      </c>
      <c r="S137">
        <f t="shared" si="8"/>
        <v>36</v>
      </c>
    </row>
    <row r="138" spans="1:19" x14ac:dyDescent="0.2">
      <c r="A138" t="s">
        <v>52</v>
      </c>
      <c r="B138" s="1">
        <v>44268</v>
      </c>
      <c r="C138" s="2">
        <v>2021</v>
      </c>
      <c r="D138" t="s">
        <v>16</v>
      </c>
      <c r="E138" t="s">
        <v>187</v>
      </c>
      <c r="F138" t="s">
        <v>188</v>
      </c>
      <c r="G138" t="s">
        <v>38</v>
      </c>
      <c r="H138" t="s">
        <v>49</v>
      </c>
      <c r="I138" s="15">
        <v>1</v>
      </c>
      <c r="J138">
        <v>1</v>
      </c>
      <c r="K138" s="2">
        <v>1</v>
      </c>
      <c r="L138">
        <v>1</v>
      </c>
      <c r="M138" s="2">
        <v>0</v>
      </c>
      <c r="N138" t="s">
        <v>573</v>
      </c>
      <c r="O138" t="s">
        <v>574</v>
      </c>
      <c r="P138" t="s">
        <v>575</v>
      </c>
      <c r="Q138">
        <f t="shared" si="10"/>
        <v>36</v>
      </c>
      <c r="R138">
        <f t="shared" si="10"/>
        <v>84</v>
      </c>
      <c r="S138">
        <f t="shared" si="8"/>
        <v>36</v>
      </c>
    </row>
    <row r="139" spans="1:19" x14ac:dyDescent="0.2">
      <c r="A139" t="s">
        <v>99</v>
      </c>
      <c r="B139" s="1">
        <v>44268</v>
      </c>
      <c r="C139" s="2">
        <v>2021</v>
      </c>
      <c r="D139" t="s">
        <v>16</v>
      </c>
      <c r="E139" t="s">
        <v>189</v>
      </c>
      <c r="F139" t="s">
        <v>190</v>
      </c>
      <c r="G139" t="s">
        <v>21</v>
      </c>
      <c r="H139" t="s">
        <v>18</v>
      </c>
      <c r="I139" s="15">
        <v>1</v>
      </c>
      <c r="J139">
        <v>0</v>
      </c>
      <c r="K139" s="2">
        <v>1</v>
      </c>
      <c r="L139">
        <v>0</v>
      </c>
      <c r="M139" s="2">
        <v>0</v>
      </c>
      <c r="N139" t="s">
        <v>507</v>
      </c>
      <c r="O139" t="s">
        <v>576</v>
      </c>
      <c r="P139">
        <v>52</v>
      </c>
      <c r="Q139" t="str">
        <f t="shared" si="10"/>
        <v/>
      </c>
      <c r="R139">
        <f t="shared" si="10"/>
        <v>52</v>
      </c>
      <c r="S139">
        <f t="shared" si="8"/>
        <v>52</v>
      </c>
    </row>
    <row r="140" spans="1:19" x14ac:dyDescent="0.2">
      <c r="A140" t="s">
        <v>99</v>
      </c>
      <c r="B140" s="1">
        <v>44268</v>
      </c>
      <c r="C140" s="2">
        <v>2021</v>
      </c>
      <c r="D140" t="s">
        <v>16</v>
      </c>
      <c r="E140" t="s">
        <v>189</v>
      </c>
      <c r="F140" t="s">
        <v>190</v>
      </c>
      <c r="G140" t="s">
        <v>38</v>
      </c>
      <c r="H140" t="s">
        <v>45</v>
      </c>
      <c r="I140" s="15">
        <v>1</v>
      </c>
      <c r="J140">
        <v>0</v>
      </c>
      <c r="K140" s="2">
        <v>1</v>
      </c>
      <c r="L140">
        <v>0</v>
      </c>
      <c r="M140" s="2">
        <v>0</v>
      </c>
      <c r="N140" t="s">
        <v>507</v>
      </c>
      <c r="O140" t="s">
        <v>576</v>
      </c>
      <c r="P140">
        <v>52</v>
      </c>
      <c r="Q140" t="str">
        <f t="shared" si="10"/>
        <v/>
      </c>
      <c r="R140">
        <f t="shared" si="10"/>
        <v>52</v>
      </c>
      <c r="S140">
        <f t="shared" si="8"/>
        <v>52</v>
      </c>
    </row>
    <row r="141" spans="1:19" x14ac:dyDescent="0.2">
      <c r="A141" t="s">
        <v>99</v>
      </c>
      <c r="B141" s="1">
        <v>44268</v>
      </c>
      <c r="C141" s="2">
        <v>2021</v>
      </c>
      <c r="D141" t="s">
        <v>16</v>
      </c>
      <c r="E141" t="s">
        <v>189</v>
      </c>
      <c r="F141" t="s">
        <v>190</v>
      </c>
      <c r="G141" t="s">
        <v>28</v>
      </c>
      <c r="H141" t="s">
        <v>46</v>
      </c>
      <c r="I141" s="15">
        <v>1</v>
      </c>
      <c r="J141">
        <v>0</v>
      </c>
      <c r="K141" s="2">
        <v>1</v>
      </c>
      <c r="L141">
        <v>0</v>
      </c>
      <c r="M141" s="2">
        <v>0</v>
      </c>
      <c r="N141" t="s">
        <v>507</v>
      </c>
      <c r="O141" t="s">
        <v>576</v>
      </c>
      <c r="P141">
        <v>52</v>
      </c>
      <c r="Q141" t="str">
        <f t="shared" si="10"/>
        <v/>
      </c>
      <c r="R141">
        <f t="shared" si="10"/>
        <v>52</v>
      </c>
      <c r="S141">
        <f t="shared" si="8"/>
        <v>52</v>
      </c>
    </row>
    <row r="142" spans="1:19" x14ac:dyDescent="0.2">
      <c r="A142" t="s">
        <v>99</v>
      </c>
      <c r="B142" s="1">
        <v>44268</v>
      </c>
      <c r="C142" s="2">
        <v>2021</v>
      </c>
      <c r="D142" t="s">
        <v>16</v>
      </c>
      <c r="E142" t="s">
        <v>189</v>
      </c>
      <c r="F142" t="s">
        <v>190</v>
      </c>
      <c r="G142" t="s">
        <v>38</v>
      </c>
      <c r="H142" t="s">
        <v>49</v>
      </c>
      <c r="I142" s="15">
        <v>1</v>
      </c>
      <c r="J142">
        <v>0</v>
      </c>
      <c r="K142" s="2">
        <v>1</v>
      </c>
      <c r="L142">
        <v>0</v>
      </c>
      <c r="M142" s="2">
        <v>0</v>
      </c>
      <c r="N142" t="s">
        <v>507</v>
      </c>
      <c r="O142" t="s">
        <v>576</v>
      </c>
      <c r="P142">
        <v>52</v>
      </c>
      <c r="Q142" t="str">
        <f t="shared" si="10"/>
        <v/>
      </c>
      <c r="R142">
        <f t="shared" si="10"/>
        <v>52</v>
      </c>
      <c r="S142">
        <f t="shared" si="8"/>
        <v>52</v>
      </c>
    </row>
    <row r="143" spans="1:19" x14ac:dyDescent="0.2">
      <c r="A143" t="s">
        <v>99</v>
      </c>
      <c r="B143" s="1">
        <v>44268</v>
      </c>
      <c r="C143" s="2">
        <v>2021</v>
      </c>
      <c r="D143" t="s">
        <v>16</v>
      </c>
      <c r="E143" t="s">
        <v>189</v>
      </c>
      <c r="F143" t="s">
        <v>190</v>
      </c>
      <c r="G143" t="s">
        <v>38</v>
      </c>
      <c r="H143" t="s">
        <v>191</v>
      </c>
      <c r="I143" s="15">
        <v>1</v>
      </c>
      <c r="J143">
        <v>0</v>
      </c>
      <c r="K143" s="2">
        <v>1</v>
      </c>
      <c r="L143">
        <v>0</v>
      </c>
      <c r="M143" s="2">
        <v>0</v>
      </c>
      <c r="N143" t="s">
        <v>507</v>
      </c>
      <c r="O143" t="s">
        <v>576</v>
      </c>
      <c r="P143">
        <v>52</v>
      </c>
      <c r="Q143" t="str">
        <f t="shared" si="10"/>
        <v/>
      </c>
      <c r="R143">
        <f t="shared" si="10"/>
        <v>52</v>
      </c>
      <c r="S143">
        <f t="shared" si="8"/>
        <v>52</v>
      </c>
    </row>
    <row r="144" spans="1:19" x14ac:dyDescent="0.2">
      <c r="A144" t="s">
        <v>99</v>
      </c>
      <c r="B144" s="1">
        <v>44268</v>
      </c>
      <c r="C144" s="2">
        <v>2021</v>
      </c>
      <c r="D144" t="s">
        <v>16</v>
      </c>
      <c r="E144" t="s">
        <v>189</v>
      </c>
      <c r="F144" t="s">
        <v>190</v>
      </c>
      <c r="G144" t="s">
        <v>38</v>
      </c>
      <c r="H144" t="s">
        <v>110</v>
      </c>
      <c r="I144" s="15">
        <v>1</v>
      </c>
      <c r="J144">
        <v>0</v>
      </c>
      <c r="K144" s="2">
        <v>1</v>
      </c>
      <c r="L144">
        <v>0</v>
      </c>
      <c r="M144" s="2">
        <v>0</v>
      </c>
      <c r="N144" t="s">
        <v>507</v>
      </c>
      <c r="O144" t="s">
        <v>576</v>
      </c>
      <c r="P144">
        <v>52</v>
      </c>
      <c r="Q144" t="str">
        <f t="shared" si="10"/>
        <v/>
      </c>
      <c r="R144">
        <f t="shared" si="10"/>
        <v>52</v>
      </c>
      <c r="S144">
        <f t="shared" si="8"/>
        <v>52</v>
      </c>
    </row>
    <row r="145" spans="1:19" x14ac:dyDescent="0.2">
      <c r="A145" t="s">
        <v>99</v>
      </c>
      <c r="B145" s="1">
        <v>44268</v>
      </c>
      <c r="C145" s="2">
        <v>2021</v>
      </c>
      <c r="D145" t="s">
        <v>16</v>
      </c>
      <c r="E145" t="s">
        <v>189</v>
      </c>
      <c r="F145" t="s">
        <v>190</v>
      </c>
      <c r="G145" t="s">
        <v>38</v>
      </c>
      <c r="H145" t="s">
        <v>161</v>
      </c>
      <c r="I145" s="15">
        <v>1</v>
      </c>
      <c r="J145">
        <v>0</v>
      </c>
      <c r="K145" s="2">
        <v>1</v>
      </c>
      <c r="L145">
        <v>0</v>
      </c>
      <c r="M145" s="2">
        <v>0</v>
      </c>
      <c r="N145" t="s">
        <v>507</v>
      </c>
      <c r="O145" t="s">
        <v>576</v>
      </c>
      <c r="P145">
        <v>52</v>
      </c>
      <c r="Q145" t="str">
        <f t="shared" si="10"/>
        <v/>
      </c>
      <c r="R145">
        <f t="shared" si="10"/>
        <v>52</v>
      </c>
      <c r="S145">
        <f t="shared" si="8"/>
        <v>52</v>
      </c>
    </row>
    <row r="146" spans="1:19" x14ac:dyDescent="0.2">
      <c r="A146" t="s">
        <v>51</v>
      </c>
      <c r="B146" s="1">
        <v>44268</v>
      </c>
      <c r="C146" s="2">
        <v>2021</v>
      </c>
      <c r="D146" t="s">
        <v>16</v>
      </c>
      <c r="E146" t="s">
        <v>192</v>
      </c>
      <c r="F146" t="s">
        <v>193</v>
      </c>
      <c r="G146" t="s">
        <v>21</v>
      </c>
      <c r="H146" t="s">
        <v>18</v>
      </c>
      <c r="I146" s="15">
        <v>1</v>
      </c>
      <c r="J146">
        <v>0</v>
      </c>
      <c r="K146" s="2">
        <v>2</v>
      </c>
      <c r="L146">
        <v>0</v>
      </c>
      <c r="M146" s="2">
        <v>0</v>
      </c>
      <c r="N146" t="s">
        <v>507</v>
      </c>
      <c r="O146" t="s">
        <v>577</v>
      </c>
      <c r="P146" t="s">
        <v>578</v>
      </c>
      <c r="Q146" t="str">
        <f t="shared" si="10"/>
        <v/>
      </c>
      <c r="R146">
        <f t="shared" si="10"/>
        <v>53</v>
      </c>
      <c r="S146">
        <f t="shared" si="8"/>
        <v>53</v>
      </c>
    </row>
    <row r="147" spans="1:19" x14ac:dyDescent="0.2">
      <c r="A147" t="s">
        <v>51</v>
      </c>
      <c r="B147" s="1">
        <v>44268</v>
      </c>
      <c r="C147" s="2">
        <v>2021</v>
      </c>
      <c r="D147" t="s">
        <v>16</v>
      </c>
      <c r="E147" t="s">
        <v>192</v>
      </c>
      <c r="F147" t="s">
        <v>193</v>
      </c>
      <c r="G147" t="s">
        <v>38</v>
      </c>
      <c r="H147" t="s">
        <v>49</v>
      </c>
      <c r="I147" s="15">
        <v>1</v>
      </c>
      <c r="J147">
        <v>0</v>
      </c>
      <c r="K147" s="2">
        <v>2</v>
      </c>
      <c r="L147">
        <v>0</v>
      </c>
      <c r="M147" s="2">
        <v>0</v>
      </c>
      <c r="N147" t="s">
        <v>507</v>
      </c>
      <c r="O147" t="s">
        <v>577</v>
      </c>
      <c r="P147" t="s">
        <v>578</v>
      </c>
      <c r="Q147" t="str">
        <f t="shared" si="10"/>
        <v/>
      </c>
      <c r="R147">
        <f t="shared" si="10"/>
        <v>53</v>
      </c>
      <c r="S147">
        <f t="shared" si="8"/>
        <v>53</v>
      </c>
    </row>
    <row r="148" spans="1:19" x14ac:dyDescent="0.2">
      <c r="A148" t="s">
        <v>51</v>
      </c>
      <c r="B148" s="1">
        <v>44268</v>
      </c>
      <c r="C148" s="2">
        <v>2021</v>
      </c>
      <c r="D148" t="s">
        <v>16</v>
      </c>
      <c r="E148" t="s">
        <v>192</v>
      </c>
      <c r="F148" t="s">
        <v>193</v>
      </c>
      <c r="G148" t="s">
        <v>28</v>
      </c>
      <c r="H148" t="s">
        <v>194</v>
      </c>
      <c r="I148" s="15">
        <v>1</v>
      </c>
      <c r="J148">
        <v>0</v>
      </c>
      <c r="K148" s="2">
        <v>2</v>
      </c>
      <c r="L148">
        <v>0</v>
      </c>
      <c r="M148" s="2">
        <v>0</v>
      </c>
      <c r="N148" t="s">
        <v>507</v>
      </c>
      <c r="O148" t="s">
        <v>577</v>
      </c>
      <c r="P148" t="s">
        <v>578</v>
      </c>
      <c r="Q148" t="str">
        <f t="shared" si="10"/>
        <v/>
      </c>
      <c r="R148">
        <f t="shared" si="10"/>
        <v>53</v>
      </c>
      <c r="S148">
        <f t="shared" si="8"/>
        <v>53</v>
      </c>
    </row>
    <row r="149" spans="1:19" x14ac:dyDescent="0.2">
      <c r="A149" t="s">
        <v>51</v>
      </c>
      <c r="B149" s="1">
        <v>44268</v>
      </c>
      <c r="C149" s="2">
        <v>2021</v>
      </c>
      <c r="D149" t="s">
        <v>16</v>
      </c>
      <c r="E149" t="s">
        <v>192</v>
      </c>
      <c r="F149" t="s">
        <v>193</v>
      </c>
      <c r="G149" t="s">
        <v>38</v>
      </c>
      <c r="H149" t="s">
        <v>110</v>
      </c>
      <c r="I149" s="15">
        <v>1</v>
      </c>
      <c r="J149">
        <v>0</v>
      </c>
      <c r="K149" s="2">
        <v>2</v>
      </c>
      <c r="L149">
        <v>0</v>
      </c>
      <c r="M149" s="2">
        <v>0</v>
      </c>
      <c r="N149" t="s">
        <v>507</v>
      </c>
      <c r="O149" t="s">
        <v>577</v>
      </c>
      <c r="P149" t="s">
        <v>578</v>
      </c>
      <c r="Q149" t="str">
        <f t="shared" si="10"/>
        <v/>
      </c>
      <c r="R149">
        <f t="shared" si="10"/>
        <v>53</v>
      </c>
      <c r="S149">
        <f t="shared" si="8"/>
        <v>53</v>
      </c>
    </row>
    <row r="150" spans="1:19" x14ac:dyDescent="0.2">
      <c r="A150" t="s">
        <v>51</v>
      </c>
      <c r="B150" s="1">
        <v>44268</v>
      </c>
      <c r="C150" s="2">
        <v>2021</v>
      </c>
      <c r="D150" t="s">
        <v>16</v>
      </c>
      <c r="E150" t="s">
        <v>192</v>
      </c>
      <c r="F150" t="s">
        <v>193</v>
      </c>
      <c r="G150" t="s">
        <v>28</v>
      </c>
      <c r="H150" t="s">
        <v>129</v>
      </c>
      <c r="I150" s="15">
        <v>1</v>
      </c>
      <c r="J150">
        <v>0</v>
      </c>
      <c r="K150" s="2">
        <v>2</v>
      </c>
      <c r="L150">
        <v>0</v>
      </c>
      <c r="M150" s="2">
        <v>0</v>
      </c>
      <c r="N150" t="s">
        <v>507</v>
      </c>
      <c r="O150" t="s">
        <v>577</v>
      </c>
      <c r="P150" t="s">
        <v>578</v>
      </c>
      <c r="Q150" t="str">
        <f t="shared" si="10"/>
        <v/>
      </c>
      <c r="R150">
        <f t="shared" si="10"/>
        <v>53</v>
      </c>
      <c r="S150">
        <f t="shared" si="8"/>
        <v>53</v>
      </c>
    </row>
    <row r="151" spans="1:19" x14ac:dyDescent="0.2">
      <c r="A151" t="s">
        <v>154</v>
      </c>
      <c r="B151" s="1">
        <v>44268</v>
      </c>
      <c r="C151" s="2">
        <v>2021</v>
      </c>
      <c r="D151" t="s">
        <v>16</v>
      </c>
      <c r="E151" t="s">
        <v>195</v>
      </c>
      <c r="F151" t="s">
        <v>196</v>
      </c>
      <c r="G151" t="s">
        <v>21</v>
      </c>
      <c r="H151" t="s">
        <v>18</v>
      </c>
      <c r="I151" s="15">
        <v>1</v>
      </c>
      <c r="J151">
        <v>2</v>
      </c>
      <c r="K151" s="2">
        <v>1</v>
      </c>
      <c r="L151">
        <v>2</v>
      </c>
      <c r="M151" s="2">
        <v>0</v>
      </c>
      <c r="N151" t="s">
        <v>579</v>
      </c>
      <c r="O151" t="s">
        <v>516</v>
      </c>
      <c r="P151" t="s">
        <v>580</v>
      </c>
      <c r="Q151">
        <f t="shared" ref="Q151:R159" si="11">IFERROR(TRIM(LEFT(N151,2))*1,"")</f>
        <v>42</v>
      </c>
      <c r="R151">
        <f t="shared" si="11"/>
        <v>90</v>
      </c>
      <c r="S151">
        <f t="shared" si="8"/>
        <v>42</v>
      </c>
    </row>
    <row r="152" spans="1:19" x14ac:dyDescent="0.2">
      <c r="A152" t="s">
        <v>154</v>
      </c>
      <c r="B152" s="1">
        <v>44268</v>
      </c>
      <c r="C152" s="2">
        <v>2021</v>
      </c>
      <c r="D152" t="s">
        <v>16</v>
      </c>
      <c r="E152" t="s">
        <v>195</v>
      </c>
      <c r="F152" t="s">
        <v>196</v>
      </c>
      <c r="G152" t="s">
        <v>38</v>
      </c>
      <c r="H152" t="s">
        <v>49</v>
      </c>
      <c r="I152" s="15">
        <v>1</v>
      </c>
      <c r="J152">
        <v>2</v>
      </c>
      <c r="K152" s="2">
        <v>1</v>
      </c>
      <c r="L152">
        <v>2</v>
      </c>
      <c r="M152" s="2">
        <v>0</v>
      </c>
      <c r="N152" t="s">
        <v>579</v>
      </c>
      <c r="O152" t="s">
        <v>516</v>
      </c>
      <c r="P152" t="s">
        <v>580</v>
      </c>
      <c r="Q152">
        <f t="shared" si="11"/>
        <v>42</v>
      </c>
      <c r="R152">
        <f t="shared" si="11"/>
        <v>90</v>
      </c>
      <c r="S152">
        <f t="shared" si="8"/>
        <v>42</v>
      </c>
    </row>
    <row r="153" spans="1:19" x14ac:dyDescent="0.2">
      <c r="A153" t="s">
        <v>130</v>
      </c>
      <c r="B153" s="1">
        <v>44268</v>
      </c>
      <c r="C153" s="2">
        <v>2021</v>
      </c>
      <c r="D153" t="s">
        <v>16</v>
      </c>
      <c r="E153" t="s">
        <v>197</v>
      </c>
      <c r="F153" t="s">
        <v>198</v>
      </c>
      <c r="G153" t="s">
        <v>21</v>
      </c>
      <c r="H153" t="s">
        <v>18</v>
      </c>
      <c r="I153" s="15">
        <v>1</v>
      </c>
      <c r="J153">
        <v>1</v>
      </c>
      <c r="K153" s="2">
        <v>1</v>
      </c>
      <c r="L153">
        <v>0</v>
      </c>
      <c r="M153" s="2">
        <v>0</v>
      </c>
      <c r="N153" t="s">
        <v>549</v>
      </c>
      <c r="O153" t="s">
        <v>581</v>
      </c>
      <c r="P153" t="s">
        <v>582</v>
      </c>
      <c r="Q153">
        <f t="shared" si="11"/>
        <v>86</v>
      </c>
      <c r="R153">
        <f t="shared" si="11"/>
        <v>47</v>
      </c>
      <c r="S153">
        <f t="shared" si="8"/>
        <v>47</v>
      </c>
    </row>
    <row r="154" spans="1:19" x14ac:dyDescent="0.2">
      <c r="A154" t="s">
        <v>130</v>
      </c>
      <c r="B154" s="1">
        <v>44268</v>
      </c>
      <c r="C154" s="2">
        <v>2021</v>
      </c>
      <c r="D154" t="s">
        <v>16</v>
      </c>
      <c r="E154" t="s">
        <v>197</v>
      </c>
      <c r="F154" t="s">
        <v>198</v>
      </c>
      <c r="G154" t="s">
        <v>28</v>
      </c>
      <c r="H154" t="s">
        <v>47</v>
      </c>
      <c r="I154" s="15">
        <v>1</v>
      </c>
      <c r="J154">
        <v>1</v>
      </c>
      <c r="K154" s="2">
        <v>1</v>
      </c>
      <c r="L154">
        <v>0</v>
      </c>
      <c r="M154" s="2">
        <v>0</v>
      </c>
      <c r="N154" t="s">
        <v>549</v>
      </c>
      <c r="O154" t="s">
        <v>581</v>
      </c>
      <c r="P154" t="s">
        <v>582</v>
      </c>
      <c r="Q154">
        <f t="shared" si="11"/>
        <v>86</v>
      </c>
      <c r="R154">
        <f t="shared" si="11"/>
        <v>47</v>
      </c>
      <c r="S154">
        <f t="shared" si="8"/>
        <v>47</v>
      </c>
    </row>
    <row r="155" spans="1:19" x14ac:dyDescent="0.2">
      <c r="A155" t="s">
        <v>130</v>
      </c>
      <c r="B155" s="1">
        <v>44268</v>
      </c>
      <c r="C155" s="2">
        <v>2021</v>
      </c>
      <c r="D155" t="s">
        <v>16</v>
      </c>
      <c r="E155" t="s">
        <v>197</v>
      </c>
      <c r="F155" t="s">
        <v>198</v>
      </c>
      <c r="G155" t="s">
        <v>38</v>
      </c>
      <c r="H155" t="s">
        <v>45</v>
      </c>
      <c r="I155" s="15">
        <v>0</v>
      </c>
      <c r="J155">
        <v>1</v>
      </c>
      <c r="K155" s="2">
        <v>1</v>
      </c>
      <c r="L155">
        <v>0</v>
      </c>
      <c r="M155" s="2">
        <v>0</v>
      </c>
      <c r="N155" t="s">
        <v>549</v>
      </c>
      <c r="O155" t="s">
        <v>581</v>
      </c>
      <c r="P155" t="s">
        <v>582</v>
      </c>
      <c r="Q155">
        <f t="shared" si="11"/>
        <v>86</v>
      </c>
      <c r="R155">
        <f t="shared" si="11"/>
        <v>47</v>
      </c>
      <c r="S155">
        <f t="shared" si="8"/>
        <v>47</v>
      </c>
    </row>
    <row r="156" spans="1:19" x14ac:dyDescent="0.2">
      <c r="A156" t="s">
        <v>130</v>
      </c>
      <c r="B156" s="1">
        <v>44268</v>
      </c>
      <c r="C156" s="2">
        <v>2021</v>
      </c>
      <c r="D156" t="s">
        <v>16</v>
      </c>
      <c r="E156" t="s">
        <v>197</v>
      </c>
      <c r="F156" t="s">
        <v>198</v>
      </c>
      <c r="G156" t="s">
        <v>38</v>
      </c>
      <c r="H156" t="s">
        <v>55</v>
      </c>
      <c r="I156" s="15">
        <v>1</v>
      </c>
      <c r="J156">
        <v>1</v>
      </c>
      <c r="K156" s="2">
        <v>1</v>
      </c>
      <c r="L156">
        <v>0</v>
      </c>
      <c r="M156" s="2">
        <v>0</v>
      </c>
      <c r="N156" t="s">
        <v>549</v>
      </c>
      <c r="O156" t="s">
        <v>581</v>
      </c>
      <c r="P156" t="s">
        <v>582</v>
      </c>
      <c r="Q156">
        <f t="shared" si="11"/>
        <v>86</v>
      </c>
      <c r="R156">
        <f t="shared" si="11"/>
        <v>47</v>
      </c>
      <c r="S156">
        <f t="shared" si="8"/>
        <v>47</v>
      </c>
    </row>
    <row r="157" spans="1:19" x14ac:dyDescent="0.2">
      <c r="A157" t="s">
        <v>130</v>
      </c>
      <c r="B157" s="1">
        <v>44268</v>
      </c>
      <c r="C157" s="2">
        <v>2021</v>
      </c>
      <c r="D157" t="s">
        <v>16</v>
      </c>
      <c r="E157" t="s">
        <v>197</v>
      </c>
      <c r="F157" t="s">
        <v>198</v>
      </c>
      <c r="G157" t="s">
        <v>38</v>
      </c>
      <c r="H157" t="s">
        <v>49</v>
      </c>
      <c r="I157" s="15">
        <v>1</v>
      </c>
      <c r="J157">
        <v>1</v>
      </c>
      <c r="K157" s="2">
        <v>1</v>
      </c>
      <c r="L157">
        <v>0</v>
      </c>
      <c r="M157" s="2">
        <v>0</v>
      </c>
      <c r="N157" t="s">
        <v>549</v>
      </c>
      <c r="O157" t="s">
        <v>581</v>
      </c>
      <c r="P157" t="s">
        <v>582</v>
      </c>
      <c r="Q157">
        <f t="shared" si="11"/>
        <v>86</v>
      </c>
      <c r="R157">
        <f t="shared" si="11"/>
        <v>47</v>
      </c>
      <c r="S157">
        <f t="shared" si="8"/>
        <v>47</v>
      </c>
    </row>
    <row r="158" spans="1:19" x14ac:dyDescent="0.2">
      <c r="A158" t="s">
        <v>130</v>
      </c>
      <c r="B158" s="1">
        <v>44268</v>
      </c>
      <c r="C158" s="2">
        <v>2021</v>
      </c>
      <c r="D158" t="s">
        <v>16</v>
      </c>
      <c r="E158" t="s">
        <v>197</v>
      </c>
      <c r="F158" t="s">
        <v>198</v>
      </c>
      <c r="G158" t="s">
        <v>28</v>
      </c>
      <c r="H158" t="s">
        <v>97</v>
      </c>
      <c r="I158" s="15">
        <v>1</v>
      </c>
      <c r="J158">
        <v>1</v>
      </c>
      <c r="K158" s="2">
        <v>1</v>
      </c>
      <c r="L158">
        <v>0</v>
      </c>
      <c r="M158" s="2">
        <v>0</v>
      </c>
      <c r="N158" t="s">
        <v>549</v>
      </c>
      <c r="O158" t="s">
        <v>581</v>
      </c>
      <c r="P158" t="s">
        <v>582</v>
      </c>
      <c r="Q158">
        <f t="shared" si="11"/>
        <v>86</v>
      </c>
      <c r="R158">
        <f t="shared" si="11"/>
        <v>47</v>
      </c>
      <c r="S158">
        <f t="shared" si="8"/>
        <v>47</v>
      </c>
    </row>
    <row r="159" spans="1:19" x14ac:dyDescent="0.2">
      <c r="A159" t="s">
        <v>130</v>
      </c>
      <c r="B159" s="1">
        <v>44268</v>
      </c>
      <c r="C159" s="2">
        <v>2021</v>
      </c>
      <c r="D159" t="s">
        <v>16</v>
      </c>
      <c r="E159" t="s">
        <v>197</v>
      </c>
      <c r="F159" t="s">
        <v>198</v>
      </c>
      <c r="G159" t="s">
        <v>28</v>
      </c>
      <c r="H159" t="s">
        <v>129</v>
      </c>
      <c r="I159" s="15">
        <v>1</v>
      </c>
      <c r="J159">
        <v>1</v>
      </c>
      <c r="K159" s="2">
        <v>1</v>
      </c>
      <c r="L159">
        <v>0</v>
      </c>
      <c r="M159" s="2">
        <v>0</v>
      </c>
      <c r="N159" t="s">
        <v>549</v>
      </c>
      <c r="O159" t="s">
        <v>581</v>
      </c>
      <c r="P159" t="s">
        <v>582</v>
      </c>
      <c r="Q159">
        <f t="shared" si="11"/>
        <v>86</v>
      </c>
      <c r="R159">
        <f t="shared" si="11"/>
        <v>47</v>
      </c>
      <c r="S159">
        <f t="shared" si="8"/>
        <v>47</v>
      </c>
    </row>
    <row r="160" spans="1:19" x14ac:dyDescent="0.2">
      <c r="A160" t="s">
        <v>174</v>
      </c>
      <c r="B160" s="1">
        <v>44268</v>
      </c>
      <c r="C160" s="2">
        <v>2021</v>
      </c>
      <c r="D160" t="s">
        <v>16</v>
      </c>
      <c r="E160" t="s">
        <v>199</v>
      </c>
      <c r="F160" t="s">
        <v>200</v>
      </c>
      <c r="G160" t="s">
        <v>28</v>
      </c>
      <c r="H160" t="s">
        <v>47</v>
      </c>
      <c r="I160" s="15">
        <v>1</v>
      </c>
      <c r="J160">
        <v>0</v>
      </c>
      <c r="K160" s="2">
        <v>0</v>
      </c>
      <c r="L160">
        <v>0</v>
      </c>
      <c r="M160" s="2">
        <v>0</v>
      </c>
    </row>
    <row r="161" spans="1:19" x14ac:dyDescent="0.2">
      <c r="A161" t="s">
        <v>174</v>
      </c>
      <c r="B161" s="1">
        <v>44268</v>
      </c>
      <c r="C161" s="2">
        <v>2021</v>
      </c>
      <c r="D161" t="s">
        <v>16</v>
      </c>
      <c r="E161" t="s">
        <v>199</v>
      </c>
      <c r="F161" t="s">
        <v>200</v>
      </c>
      <c r="G161" t="s">
        <v>38</v>
      </c>
      <c r="H161" t="s">
        <v>110</v>
      </c>
      <c r="I161" s="15">
        <v>1</v>
      </c>
      <c r="J161">
        <v>0</v>
      </c>
      <c r="K161" s="2">
        <v>0</v>
      </c>
      <c r="L161">
        <v>0</v>
      </c>
      <c r="M161" s="2">
        <v>0</v>
      </c>
    </row>
    <row r="162" spans="1:19" x14ac:dyDescent="0.2">
      <c r="A162" t="s">
        <v>174</v>
      </c>
      <c r="B162" s="1">
        <v>44268</v>
      </c>
      <c r="C162" s="2">
        <v>2021</v>
      </c>
      <c r="D162" t="s">
        <v>16</v>
      </c>
      <c r="E162" t="s">
        <v>199</v>
      </c>
      <c r="F162" t="s">
        <v>200</v>
      </c>
      <c r="G162" t="s">
        <v>21</v>
      </c>
      <c r="H162" t="s">
        <v>203</v>
      </c>
      <c r="I162" s="15">
        <v>1</v>
      </c>
      <c r="J162">
        <v>0</v>
      </c>
      <c r="K162" s="2">
        <v>0</v>
      </c>
      <c r="L162">
        <v>0</v>
      </c>
      <c r="M162" s="2">
        <v>0</v>
      </c>
    </row>
    <row r="163" spans="1:19" x14ac:dyDescent="0.2">
      <c r="A163" t="s">
        <v>60</v>
      </c>
      <c r="B163" s="1">
        <v>44268</v>
      </c>
      <c r="C163" s="2">
        <v>2021</v>
      </c>
      <c r="D163" t="s">
        <v>16</v>
      </c>
      <c r="E163" t="s">
        <v>201</v>
      </c>
      <c r="F163" t="s">
        <v>202</v>
      </c>
      <c r="G163" t="s">
        <v>28</v>
      </c>
      <c r="H163" t="s">
        <v>46</v>
      </c>
      <c r="I163" s="15">
        <v>0</v>
      </c>
      <c r="J163">
        <v>4</v>
      </c>
      <c r="K163" s="2">
        <v>1</v>
      </c>
      <c r="L163">
        <v>3</v>
      </c>
      <c r="M163" s="2">
        <v>1</v>
      </c>
      <c r="N163" t="s">
        <v>583</v>
      </c>
      <c r="O163" t="s">
        <v>584</v>
      </c>
      <c r="P163" t="s">
        <v>585</v>
      </c>
      <c r="Q163">
        <f t="shared" ref="Q163:R175" si="12">IFERROR(TRIM(LEFT(N163,2))*1,"")</f>
        <v>4</v>
      </c>
      <c r="R163">
        <f t="shared" si="12"/>
        <v>40</v>
      </c>
      <c r="S163">
        <f t="shared" ref="S163:S175" si="13">MIN(Q163:R163)</f>
        <v>4</v>
      </c>
    </row>
    <row r="164" spans="1:19" x14ac:dyDescent="0.2">
      <c r="A164" t="s">
        <v>60</v>
      </c>
      <c r="B164" s="1">
        <v>44268</v>
      </c>
      <c r="C164" s="2">
        <v>2021</v>
      </c>
      <c r="D164" t="s">
        <v>16</v>
      </c>
      <c r="E164" t="s">
        <v>201</v>
      </c>
      <c r="F164" t="s">
        <v>202</v>
      </c>
      <c r="G164" t="s">
        <v>28</v>
      </c>
      <c r="H164" t="s">
        <v>203</v>
      </c>
      <c r="I164" s="15">
        <v>0</v>
      </c>
      <c r="J164">
        <v>4</v>
      </c>
      <c r="K164" s="2">
        <v>1</v>
      </c>
      <c r="L164">
        <v>3</v>
      </c>
      <c r="M164" s="2">
        <v>1</v>
      </c>
      <c r="N164" t="s">
        <v>583</v>
      </c>
      <c r="O164" t="s">
        <v>584</v>
      </c>
      <c r="P164" t="s">
        <v>585</v>
      </c>
      <c r="Q164">
        <f t="shared" si="12"/>
        <v>4</v>
      </c>
      <c r="R164">
        <f t="shared" si="12"/>
        <v>40</v>
      </c>
      <c r="S164">
        <f t="shared" si="13"/>
        <v>4</v>
      </c>
    </row>
    <row r="165" spans="1:19" x14ac:dyDescent="0.2">
      <c r="A165" t="s">
        <v>204</v>
      </c>
      <c r="B165" s="1">
        <v>44268</v>
      </c>
      <c r="C165" s="2">
        <v>2021</v>
      </c>
      <c r="D165" t="s">
        <v>16</v>
      </c>
      <c r="E165" t="s">
        <v>205</v>
      </c>
      <c r="F165" t="s">
        <v>206</v>
      </c>
      <c r="G165" t="s">
        <v>21</v>
      </c>
      <c r="H165" t="s">
        <v>107</v>
      </c>
      <c r="I165" s="15">
        <v>1</v>
      </c>
      <c r="J165">
        <v>4</v>
      </c>
      <c r="K165" s="2">
        <v>1</v>
      </c>
      <c r="L165">
        <v>1</v>
      </c>
      <c r="M165" s="2">
        <v>0</v>
      </c>
      <c r="N165" t="s">
        <v>586</v>
      </c>
      <c r="O165" t="s">
        <v>587</v>
      </c>
      <c r="P165" t="s">
        <v>588</v>
      </c>
      <c r="Q165">
        <f t="shared" si="12"/>
        <v>33</v>
      </c>
      <c r="R165">
        <f t="shared" si="12"/>
        <v>55</v>
      </c>
      <c r="S165">
        <f t="shared" si="13"/>
        <v>33</v>
      </c>
    </row>
    <row r="166" spans="1:19" x14ac:dyDescent="0.2">
      <c r="A166" t="s">
        <v>204</v>
      </c>
      <c r="B166" s="1">
        <v>44268</v>
      </c>
      <c r="C166" s="2">
        <v>2021</v>
      </c>
      <c r="D166" t="s">
        <v>16</v>
      </c>
      <c r="E166" t="s">
        <v>205</v>
      </c>
      <c r="F166" t="s">
        <v>206</v>
      </c>
      <c r="G166" t="s">
        <v>38</v>
      </c>
      <c r="H166" t="s">
        <v>45</v>
      </c>
      <c r="I166" s="15">
        <v>1</v>
      </c>
      <c r="J166">
        <v>4</v>
      </c>
      <c r="K166" s="2">
        <v>1</v>
      </c>
      <c r="L166">
        <v>1</v>
      </c>
      <c r="M166" s="2">
        <v>0</v>
      </c>
      <c r="N166" t="s">
        <v>586</v>
      </c>
      <c r="O166" t="s">
        <v>587</v>
      </c>
      <c r="P166" t="s">
        <v>588</v>
      </c>
      <c r="Q166">
        <f t="shared" si="12"/>
        <v>33</v>
      </c>
      <c r="R166">
        <f t="shared" si="12"/>
        <v>55</v>
      </c>
      <c r="S166">
        <f t="shared" si="13"/>
        <v>33</v>
      </c>
    </row>
    <row r="167" spans="1:19" x14ac:dyDescent="0.2">
      <c r="A167" t="s">
        <v>104</v>
      </c>
      <c r="B167" s="1">
        <v>44268</v>
      </c>
      <c r="C167" s="2">
        <v>2021</v>
      </c>
      <c r="D167" t="s">
        <v>16</v>
      </c>
      <c r="E167" t="s">
        <v>207</v>
      </c>
      <c r="F167" t="s">
        <v>208</v>
      </c>
      <c r="G167" t="s">
        <v>28</v>
      </c>
      <c r="H167" t="s">
        <v>46</v>
      </c>
      <c r="I167" s="15">
        <v>1</v>
      </c>
      <c r="J167">
        <v>1</v>
      </c>
      <c r="K167" s="2">
        <v>4</v>
      </c>
      <c r="L167">
        <v>0</v>
      </c>
      <c r="M167" s="2">
        <v>3</v>
      </c>
      <c r="N167" t="s">
        <v>589</v>
      </c>
      <c r="O167" t="s">
        <v>590</v>
      </c>
      <c r="P167" t="s">
        <v>591</v>
      </c>
      <c r="Q167">
        <f t="shared" si="12"/>
        <v>56</v>
      </c>
      <c r="R167">
        <f t="shared" si="12"/>
        <v>8</v>
      </c>
      <c r="S167">
        <f t="shared" si="13"/>
        <v>8</v>
      </c>
    </row>
    <row r="168" spans="1:19" x14ac:dyDescent="0.2">
      <c r="A168" t="s">
        <v>104</v>
      </c>
      <c r="B168" s="1">
        <v>44268</v>
      </c>
      <c r="C168" s="2">
        <v>2021</v>
      </c>
      <c r="D168" t="s">
        <v>16</v>
      </c>
      <c r="E168" t="s">
        <v>207</v>
      </c>
      <c r="F168" t="s">
        <v>208</v>
      </c>
      <c r="G168" t="s">
        <v>38</v>
      </c>
      <c r="H168" t="s">
        <v>49</v>
      </c>
      <c r="I168" s="15">
        <v>1</v>
      </c>
      <c r="J168">
        <v>1</v>
      </c>
      <c r="K168" s="2">
        <v>4</v>
      </c>
      <c r="L168">
        <v>0</v>
      </c>
      <c r="M168" s="2">
        <v>3</v>
      </c>
      <c r="N168" t="s">
        <v>589</v>
      </c>
      <c r="O168" t="s">
        <v>590</v>
      </c>
      <c r="P168" t="s">
        <v>591</v>
      </c>
      <c r="Q168">
        <f t="shared" si="12"/>
        <v>56</v>
      </c>
      <c r="R168">
        <f t="shared" si="12"/>
        <v>8</v>
      </c>
      <c r="S168">
        <f t="shared" si="13"/>
        <v>8</v>
      </c>
    </row>
    <row r="169" spans="1:19" x14ac:dyDescent="0.2">
      <c r="A169" t="s">
        <v>104</v>
      </c>
      <c r="B169" s="1">
        <v>44268</v>
      </c>
      <c r="C169" s="2">
        <v>2021</v>
      </c>
      <c r="D169" t="s">
        <v>16</v>
      </c>
      <c r="E169" t="s">
        <v>207</v>
      </c>
      <c r="F169" t="s">
        <v>208</v>
      </c>
      <c r="G169" t="s">
        <v>28</v>
      </c>
      <c r="H169" t="s">
        <v>110</v>
      </c>
      <c r="I169" s="15">
        <v>1</v>
      </c>
      <c r="J169">
        <v>1</v>
      </c>
      <c r="K169" s="2">
        <v>4</v>
      </c>
      <c r="L169">
        <v>0</v>
      </c>
      <c r="M169" s="2">
        <v>3</v>
      </c>
      <c r="N169" t="s">
        <v>589</v>
      </c>
      <c r="O169" t="s">
        <v>590</v>
      </c>
      <c r="P169" t="s">
        <v>591</v>
      </c>
      <c r="Q169">
        <f t="shared" si="12"/>
        <v>56</v>
      </c>
      <c r="R169">
        <f t="shared" si="12"/>
        <v>8</v>
      </c>
      <c r="S169">
        <f t="shared" si="13"/>
        <v>8</v>
      </c>
    </row>
    <row r="170" spans="1:19" x14ac:dyDescent="0.2">
      <c r="A170" t="s">
        <v>48</v>
      </c>
      <c r="B170" s="1">
        <v>44268</v>
      </c>
      <c r="C170" s="2">
        <v>2021</v>
      </c>
      <c r="D170" t="s">
        <v>16</v>
      </c>
      <c r="E170" t="s">
        <v>209</v>
      </c>
      <c r="F170" t="s">
        <v>210</v>
      </c>
      <c r="G170" t="s">
        <v>21</v>
      </c>
      <c r="H170" t="s">
        <v>18</v>
      </c>
      <c r="I170" s="15">
        <v>1</v>
      </c>
      <c r="J170">
        <v>2</v>
      </c>
      <c r="K170" s="2">
        <v>0</v>
      </c>
      <c r="L170">
        <v>1</v>
      </c>
      <c r="M170" s="2">
        <v>0</v>
      </c>
      <c r="N170" t="s">
        <v>592</v>
      </c>
      <c r="O170" t="s">
        <v>507</v>
      </c>
      <c r="P170" t="s">
        <v>593</v>
      </c>
      <c r="Q170">
        <f t="shared" si="12"/>
        <v>42</v>
      </c>
      <c r="R170" t="str">
        <f t="shared" si="12"/>
        <v/>
      </c>
      <c r="S170">
        <f t="shared" si="13"/>
        <v>42</v>
      </c>
    </row>
    <row r="171" spans="1:19" x14ac:dyDescent="0.2">
      <c r="A171" t="s">
        <v>48</v>
      </c>
      <c r="B171" s="1">
        <v>44268</v>
      </c>
      <c r="C171" s="2">
        <v>2021</v>
      </c>
      <c r="D171" t="s">
        <v>16</v>
      </c>
      <c r="E171" t="s">
        <v>209</v>
      </c>
      <c r="F171" t="s">
        <v>210</v>
      </c>
      <c r="G171" t="s">
        <v>28</v>
      </c>
      <c r="H171" t="s">
        <v>46</v>
      </c>
      <c r="I171" s="15">
        <v>1</v>
      </c>
      <c r="J171">
        <v>2</v>
      </c>
      <c r="K171" s="2">
        <v>0</v>
      </c>
      <c r="L171">
        <v>1</v>
      </c>
      <c r="M171" s="2">
        <v>0</v>
      </c>
      <c r="N171" t="s">
        <v>592</v>
      </c>
      <c r="O171" t="s">
        <v>507</v>
      </c>
      <c r="P171" t="s">
        <v>593</v>
      </c>
      <c r="Q171">
        <f t="shared" si="12"/>
        <v>42</v>
      </c>
      <c r="R171" t="str">
        <f t="shared" si="12"/>
        <v/>
      </c>
      <c r="S171">
        <f t="shared" si="13"/>
        <v>42</v>
      </c>
    </row>
    <row r="172" spans="1:19" x14ac:dyDescent="0.2">
      <c r="A172" t="s">
        <v>48</v>
      </c>
      <c r="B172" s="1">
        <v>44268</v>
      </c>
      <c r="C172" s="2">
        <v>2021</v>
      </c>
      <c r="D172" t="s">
        <v>16</v>
      </c>
      <c r="E172" t="s">
        <v>209</v>
      </c>
      <c r="F172" t="s">
        <v>210</v>
      </c>
      <c r="G172" t="s">
        <v>38</v>
      </c>
      <c r="H172" t="s">
        <v>55</v>
      </c>
      <c r="I172" s="15">
        <v>1</v>
      </c>
      <c r="J172">
        <v>2</v>
      </c>
      <c r="K172" s="2">
        <v>0</v>
      </c>
      <c r="L172">
        <v>1</v>
      </c>
      <c r="M172" s="2">
        <v>0</v>
      </c>
      <c r="N172" t="s">
        <v>592</v>
      </c>
      <c r="O172" t="s">
        <v>507</v>
      </c>
      <c r="P172" t="s">
        <v>593</v>
      </c>
      <c r="Q172">
        <f t="shared" si="12"/>
        <v>42</v>
      </c>
      <c r="R172" t="str">
        <f t="shared" si="12"/>
        <v/>
      </c>
      <c r="S172">
        <f t="shared" si="13"/>
        <v>42</v>
      </c>
    </row>
    <row r="173" spans="1:19" x14ac:dyDescent="0.2">
      <c r="A173" t="s">
        <v>48</v>
      </c>
      <c r="B173" s="1">
        <v>44268</v>
      </c>
      <c r="C173" s="2">
        <v>2021</v>
      </c>
      <c r="D173" t="s">
        <v>16</v>
      </c>
      <c r="E173" t="s">
        <v>209</v>
      </c>
      <c r="F173" t="s">
        <v>210</v>
      </c>
      <c r="G173" t="s">
        <v>38</v>
      </c>
      <c r="H173" t="s">
        <v>49</v>
      </c>
      <c r="I173" s="15">
        <v>1</v>
      </c>
      <c r="J173">
        <v>2</v>
      </c>
      <c r="K173" s="2">
        <v>0</v>
      </c>
      <c r="L173">
        <v>1</v>
      </c>
      <c r="M173" s="2">
        <v>0</v>
      </c>
      <c r="N173" t="s">
        <v>592</v>
      </c>
      <c r="O173" t="s">
        <v>507</v>
      </c>
      <c r="P173" t="s">
        <v>593</v>
      </c>
      <c r="Q173">
        <f t="shared" si="12"/>
        <v>42</v>
      </c>
      <c r="R173" t="str">
        <f t="shared" si="12"/>
        <v/>
      </c>
      <c r="S173">
        <f t="shared" si="13"/>
        <v>42</v>
      </c>
    </row>
    <row r="174" spans="1:19" x14ac:dyDescent="0.2">
      <c r="A174" t="s">
        <v>19</v>
      </c>
      <c r="B174" s="1">
        <v>44268</v>
      </c>
      <c r="C174" s="2">
        <v>2021</v>
      </c>
      <c r="D174" t="s">
        <v>16</v>
      </c>
      <c r="E174" t="s">
        <v>211</v>
      </c>
      <c r="F174" t="s">
        <v>212</v>
      </c>
      <c r="G174" t="s">
        <v>21</v>
      </c>
      <c r="H174" t="s">
        <v>18</v>
      </c>
      <c r="I174" s="15">
        <v>1</v>
      </c>
      <c r="J174">
        <v>0</v>
      </c>
      <c r="K174" s="2">
        <v>3</v>
      </c>
      <c r="L174">
        <v>0</v>
      </c>
      <c r="M174" s="2">
        <v>1</v>
      </c>
      <c r="N174" t="s">
        <v>507</v>
      </c>
      <c r="O174" t="s">
        <v>594</v>
      </c>
      <c r="P174" t="s">
        <v>595</v>
      </c>
      <c r="Q174" t="str">
        <f t="shared" si="12"/>
        <v/>
      </c>
      <c r="R174">
        <f t="shared" si="12"/>
        <v>35</v>
      </c>
      <c r="S174">
        <f t="shared" si="13"/>
        <v>35</v>
      </c>
    </row>
    <row r="175" spans="1:19" x14ac:dyDescent="0.2">
      <c r="A175" t="s">
        <v>19</v>
      </c>
      <c r="B175" s="1">
        <v>44268</v>
      </c>
      <c r="C175" s="2">
        <v>2021</v>
      </c>
      <c r="D175" t="s">
        <v>16</v>
      </c>
      <c r="E175" t="s">
        <v>211</v>
      </c>
      <c r="F175" t="s">
        <v>212</v>
      </c>
      <c r="G175" t="s">
        <v>28</v>
      </c>
      <c r="H175" t="s">
        <v>47</v>
      </c>
      <c r="I175" s="15">
        <v>1</v>
      </c>
      <c r="J175">
        <v>0</v>
      </c>
      <c r="K175" s="2">
        <v>3</v>
      </c>
      <c r="L175">
        <v>0</v>
      </c>
      <c r="M175" s="2">
        <v>1</v>
      </c>
      <c r="N175" t="s">
        <v>507</v>
      </c>
      <c r="O175" t="s">
        <v>594</v>
      </c>
      <c r="P175" t="s">
        <v>595</v>
      </c>
      <c r="Q175" t="str">
        <f t="shared" si="12"/>
        <v/>
      </c>
      <c r="R175">
        <f t="shared" si="12"/>
        <v>35</v>
      </c>
      <c r="S175">
        <f t="shared" si="13"/>
        <v>35</v>
      </c>
    </row>
    <row r="176" spans="1:19" x14ac:dyDescent="0.2">
      <c r="A176" t="s">
        <v>27</v>
      </c>
      <c r="B176" s="1">
        <v>44268</v>
      </c>
      <c r="C176" s="2">
        <v>2021</v>
      </c>
      <c r="D176" t="s">
        <v>16</v>
      </c>
      <c r="E176" t="s">
        <v>91</v>
      </c>
      <c r="F176" t="s">
        <v>87</v>
      </c>
      <c r="G176" t="s">
        <v>21</v>
      </c>
      <c r="H176" t="s">
        <v>18</v>
      </c>
      <c r="I176" s="15">
        <v>1</v>
      </c>
      <c r="J176">
        <v>0</v>
      </c>
      <c r="K176" s="2">
        <v>0</v>
      </c>
      <c r="L176">
        <v>0</v>
      </c>
      <c r="M176" s="2">
        <v>0</v>
      </c>
    </row>
    <row r="177" spans="1:19" x14ac:dyDescent="0.2">
      <c r="A177" t="s">
        <v>27</v>
      </c>
      <c r="B177" s="1">
        <v>44268</v>
      </c>
      <c r="C177" s="2">
        <v>2021</v>
      </c>
      <c r="D177" t="s">
        <v>16</v>
      </c>
      <c r="E177" t="s">
        <v>91</v>
      </c>
      <c r="F177" t="s">
        <v>87</v>
      </c>
      <c r="G177" t="s">
        <v>38</v>
      </c>
      <c r="H177" t="s">
        <v>49</v>
      </c>
      <c r="I177" s="15">
        <v>1</v>
      </c>
      <c r="J177">
        <v>0</v>
      </c>
      <c r="K177" s="2">
        <v>0</v>
      </c>
      <c r="L177">
        <v>0</v>
      </c>
      <c r="M177" s="2">
        <v>0</v>
      </c>
    </row>
    <row r="178" spans="1:19" x14ac:dyDescent="0.2">
      <c r="A178" t="s">
        <v>27</v>
      </c>
      <c r="B178" s="1">
        <v>44268</v>
      </c>
      <c r="C178" s="2">
        <v>2021</v>
      </c>
      <c r="D178" t="s">
        <v>16</v>
      </c>
      <c r="E178" t="s">
        <v>91</v>
      </c>
      <c r="F178" t="s">
        <v>87</v>
      </c>
      <c r="G178" t="s">
        <v>38</v>
      </c>
      <c r="H178" t="s">
        <v>110</v>
      </c>
      <c r="I178" s="15">
        <v>1</v>
      </c>
      <c r="J178">
        <v>0</v>
      </c>
      <c r="K178" s="2">
        <v>0</v>
      </c>
      <c r="L178">
        <v>0</v>
      </c>
      <c r="M178" s="2">
        <v>0</v>
      </c>
    </row>
    <row r="179" spans="1:19" x14ac:dyDescent="0.2">
      <c r="A179" t="s">
        <v>27</v>
      </c>
      <c r="B179" s="1">
        <v>44268</v>
      </c>
      <c r="C179" s="2">
        <v>2021</v>
      </c>
      <c r="D179" t="s">
        <v>16</v>
      </c>
      <c r="E179" t="s">
        <v>91</v>
      </c>
      <c r="F179" t="s">
        <v>87</v>
      </c>
      <c r="G179" t="s">
        <v>28</v>
      </c>
      <c r="H179" t="s">
        <v>129</v>
      </c>
      <c r="I179" s="15">
        <v>1</v>
      </c>
      <c r="J179">
        <v>0</v>
      </c>
      <c r="K179" s="2">
        <v>0</v>
      </c>
      <c r="L179">
        <v>0</v>
      </c>
      <c r="M179" s="2">
        <v>0</v>
      </c>
    </row>
    <row r="180" spans="1:19" x14ac:dyDescent="0.2">
      <c r="A180" t="s">
        <v>144</v>
      </c>
      <c r="B180" s="1">
        <v>44268</v>
      </c>
      <c r="C180" s="2">
        <v>2021</v>
      </c>
      <c r="D180" t="s">
        <v>16</v>
      </c>
      <c r="E180" t="s">
        <v>213</v>
      </c>
      <c r="F180" t="s">
        <v>214</v>
      </c>
      <c r="G180" t="s">
        <v>28</v>
      </c>
      <c r="H180" t="s">
        <v>47</v>
      </c>
      <c r="I180" s="15">
        <v>1</v>
      </c>
      <c r="J180">
        <v>0</v>
      </c>
      <c r="K180" s="2">
        <v>1</v>
      </c>
      <c r="L180">
        <v>0</v>
      </c>
      <c r="M180" s="2">
        <v>0</v>
      </c>
      <c r="N180" t="s">
        <v>507</v>
      </c>
      <c r="O180" t="s">
        <v>596</v>
      </c>
      <c r="P180">
        <v>83</v>
      </c>
      <c r="Q180" t="str">
        <f t="shared" ref="Q180:R193" si="14">IFERROR(TRIM(LEFT(N180,2))*1,"")</f>
        <v/>
      </c>
      <c r="R180">
        <f t="shared" si="14"/>
        <v>83</v>
      </c>
      <c r="S180">
        <f t="shared" ref="S180:S193" si="15">MIN(Q180:R180)</f>
        <v>83</v>
      </c>
    </row>
    <row r="181" spans="1:19" x14ac:dyDescent="0.2">
      <c r="A181" t="s">
        <v>144</v>
      </c>
      <c r="B181" s="1">
        <v>44268</v>
      </c>
      <c r="C181" s="2">
        <v>2021</v>
      </c>
      <c r="D181" t="s">
        <v>16</v>
      </c>
      <c r="E181" t="s">
        <v>213</v>
      </c>
      <c r="F181" t="s">
        <v>214</v>
      </c>
      <c r="G181" t="s">
        <v>38</v>
      </c>
      <c r="H181" t="s">
        <v>49</v>
      </c>
      <c r="I181" s="15">
        <v>1</v>
      </c>
      <c r="J181">
        <v>0</v>
      </c>
      <c r="K181" s="2">
        <v>1</v>
      </c>
      <c r="L181">
        <v>0</v>
      </c>
      <c r="M181" s="2">
        <v>0</v>
      </c>
      <c r="N181" t="s">
        <v>507</v>
      </c>
      <c r="O181" t="s">
        <v>596</v>
      </c>
      <c r="P181">
        <v>83</v>
      </c>
      <c r="Q181" t="str">
        <f t="shared" si="14"/>
        <v/>
      </c>
      <c r="R181">
        <f t="shared" si="14"/>
        <v>83</v>
      </c>
      <c r="S181">
        <f t="shared" si="15"/>
        <v>83</v>
      </c>
    </row>
    <row r="182" spans="1:19" x14ac:dyDescent="0.2">
      <c r="A182" t="s">
        <v>144</v>
      </c>
      <c r="B182" s="1">
        <v>44268</v>
      </c>
      <c r="C182" s="2">
        <v>2021</v>
      </c>
      <c r="D182" t="s">
        <v>16</v>
      </c>
      <c r="E182" t="s">
        <v>213</v>
      </c>
      <c r="F182" t="s">
        <v>214</v>
      </c>
      <c r="G182" t="s">
        <v>28</v>
      </c>
      <c r="H182" t="s">
        <v>110</v>
      </c>
      <c r="I182" s="15">
        <v>1</v>
      </c>
      <c r="J182">
        <v>0</v>
      </c>
      <c r="K182" s="2">
        <v>1</v>
      </c>
      <c r="L182">
        <v>0</v>
      </c>
      <c r="M182" s="2">
        <v>0</v>
      </c>
      <c r="N182" t="s">
        <v>507</v>
      </c>
      <c r="O182" t="s">
        <v>596</v>
      </c>
      <c r="P182">
        <v>83</v>
      </c>
      <c r="Q182" t="str">
        <f t="shared" si="14"/>
        <v/>
      </c>
      <c r="R182">
        <f t="shared" si="14"/>
        <v>83</v>
      </c>
      <c r="S182">
        <f t="shared" si="15"/>
        <v>83</v>
      </c>
    </row>
    <row r="183" spans="1:19" x14ac:dyDescent="0.2">
      <c r="A183" t="s">
        <v>144</v>
      </c>
      <c r="B183" s="1">
        <v>44268</v>
      </c>
      <c r="C183" s="2">
        <v>2021</v>
      </c>
      <c r="D183" t="s">
        <v>16</v>
      </c>
      <c r="E183" t="s">
        <v>213</v>
      </c>
      <c r="F183" t="s">
        <v>214</v>
      </c>
      <c r="G183" t="s">
        <v>28</v>
      </c>
      <c r="H183" t="s">
        <v>161</v>
      </c>
      <c r="I183" s="15">
        <v>1</v>
      </c>
      <c r="J183">
        <v>0</v>
      </c>
      <c r="K183" s="2">
        <v>1</v>
      </c>
      <c r="L183">
        <v>0</v>
      </c>
      <c r="M183" s="2">
        <v>0</v>
      </c>
      <c r="N183" t="s">
        <v>507</v>
      </c>
      <c r="O183" t="s">
        <v>596</v>
      </c>
      <c r="P183">
        <v>83</v>
      </c>
      <c r="Q183" t="str">
        <f t="shared" si="14"/>
        <v/>
      </c>
      <c r="R183">
        <f t="shared" si="14"/>
        <v>83</v>
      </c>
      <c r="S183">
        <f t="shared" si="15"/>
        <v>83</v>
      </c>
    </row>
    <row r="184" spans="1:19" x14ac:dyDescent="0.2">
      <c r="A184" t="s">
        <v>19</v>
      </c>
      <c r="B184" s="1">
        <v>44268</v>
      </c>
      <c r="C184" s="2">
        <v>2021</v>
      </c>
      <c r="D184" t="s">
        <v>16</v>
      </c>
      <c r="E184" t="s">
        <v>215</v>
      </c>
      <c r="F184" t="s">
        <v>40</v>
      </c>
      <c r="G184" t="s">
        <v>21</v>
      </c>
      <c r="H184" t="s">
        <v>18</v>
      </c>
      <c r="I184" s="15">
        <v>1</v>
      </c>
      <c r="J184">
        <v>2</v>
      </c>
      <c r="K184" s="2">
        <v>3</v>
      </c>
      <c r="L184">
        <v>2</v>
      </c>
      <c r="M184" s="2">
        <v>1</v>
      </c>
      <c r="N184" t="s">
        <v>597</v>
      </c>
      <c r="O184" t="s">
        <v>598</v>
      </c>
      <c r="P184" t="s">
        <v>599</v>
      </c>
      <c r="Q184">
        <f t="shared" si="14"/>
        <v>22</v>
      </c>
      <c r="R184">
        <f t="shared" si="14"/>
        <v>16</v>
      </c>
      <c r="S184">
        <f t="shared" si="15"/>
        <v>16</v>
      </c>
    </row>
    <row r="185" spans="1:19" x14ac:dyDescent="0.2">
      <c r="A185" t="s">
        <v>19</v>
      </c>
      <c r="B185" s="1">
        <v>44268</v>
      </c>
      <c r="C185" s="2">
        <v>2021</v>
      </c>
      <c r="D185" t="s">
        <v>16</v>
      </c>
      <c r="E185" t="s">
        <v>215</v>
      </c>
      <c r="F185" t="s">
        <v>40</v>
      </c>
      <c r="G185" t="s">
        <v>28</v>
      </c>
      <c r="H185" t="s">
        <v>47</v>
      </c>
      <c r="I185" s="15">
        <v>1</v>
      </c>
      <c r="J185">
        <v>2</v>
      </c>
      <c r="K185" s="2">
        <v>3</v>
      </c>
      <c r="L185">
        <v>2</v>
      </c>
      <c r="M185" s="2">
        <v>1</v>
      </c>
      <c r="N185" t="s">
        <v>597</v>
      </c>
      <c r="O185" t="s">
        <v>598</v>
      </c>
      <c r="P185" t="s">
        <v>599</v>
      </c>
      <c r="Q185">
        <f t="shared" si="14"/>
        <v>22</v>
      </c>
      <c r="R185">
        <f t="shared" si="14"/>
        <v>16</v>
      </c>
      <c r="S185">
        <f t="shared" si="15"/>
        <v>16</v>
      </c>
    </row>
    <row r="186" spans="1:19" x14ac:dyDescent="0.2">
      <c r="A186" t="s">
        <v>19</v>
      </c>
      <c r="B186" s="1">
        <v>44268</v>
      </c>
      <c r="C186" s="2">
        <v>2021</v>
      </c>
      <c r="D186" t="s">
        <v>16</v>
      </c>
      <c r="E186" t="s">
        <v>215</v>
      </c>
      <c r="F186" t="s">
        <v>40</v>
      </c>
      <c r="G186" t="s">
        <v>38</v>
      </c>
      <c r="H186" t="s">
        <v>56</v>
      </c>
      <c r="I186" s="15">
        <v>0</v>
      </c>
      <c r="J186">
        <v>2</v>
      </c>
      <c r="K186" s="2">
        <v>3</v>
      </c>
      <c r="L186">
        <v>2</v>
      </c>
      <c r="M186" s="2">
        <v>1</v>
      </c>
      <c r="N186" t="s">
        <v>597</v>
      </c>
      <c r="O186" t="s">
        <v>598</v>
      </c>
      <c r="P186" t="s">
        <v>599</v>
      </c>
      <c r="Q186">
        <f t="shared" si="14"/>
        <v>22</v>
      </c>
      <c r="R186">
        <f t="shared" si="14"/>
        <v>16</v>
      </c>
      <c r="S186">
        <f t="shared" si="15"/>
        <v>16</v>
      </c>
    </row>
    <row r="187" spans="1:19" x14ac:dyDescent="0.2">
      <c r="A187" t="s">
        <v>19</v>
      </c>
      <c r="B187" s="1">
        <v>44268</v>
      </c>
      <c r="C187" s="2">
        <v>2021</v>
      </c>
      <c r="D187" t="s">
        <v>16</v>
      </c>
      <c r="E187" t="s">
        <v>215</v>
      </c>
      <c r="F187" t="s">
        <v>40</v>
      </c>
      <c r="G187" t="s">
        <v>38</v>
      </c>
      <c r="H187" t="s">
        <v>54</v>
      </c>
      <c r="I187" s="15">
        <v>1</v>
      </c>
      <c r="J187">
        <v>2</v>
      </c>
      <c r="K187" s="2">
        <v>3</v>
      </c>
      <c r="L187">
        <v>2</v>
      </c>
      <c r="M187" s="2">
        <v>1</v>
      </c>
      <c r="N187" t="s">
        <v>597</v>
      </c>
      <c r="O187" t="s">
        <v>598</v>
      </c>
      <c r="P187" t="s">
        <v>599</v>
      </c>
      <c r="Q187">
        <f t="shared" si="14"/>
        <v>22</v>
      </c>
      <c r="R187">
        <f t="shared" si="14"/>
        <v>16</v>
      </c>
      <c r="S187">
        <f t="shared" si="15"/>
        <v>16</v>
      </c>
    </row>
    <row r="188" spans="1:19" x14ac:dyDescent="0.2">
      <c r="A188" t="s">
        <v>19</v>
      </c>
      <c r="B188" s="1">
        <v>44268</v>
      </c>
      <c r="C188" s="2">
        <v>2021</v>
      </c>
      <c r="D188" t="s">
        <v>16</v>
      </c>
      <c r="E188" t="s">
        <v>215</v>
      </c>
      <c r="F188" t="s">
        <v>40</v>
      </c>
      <c r="G188" t="s">
        <v>38</v>
      </c>
      <c r="H188" t="s">
        <v>49</v>
      </c>
      <c r="I188" s="15">
        <v>1</v>
      </c>
      <c r="J188">
        <v>2</v>
      </c>
      <c r="K188" s="2">
        <v>3</v>
      </c>
      <c r="L188">
        <v>2</v>
      </c>
      <c r="M188" s="2">
        <v>1</v>
      </c>
      <c r="N188" t="s">
        <v>597</v>
      </c>
      <c r="O188" t="s">
        <v>598</v>
      </c>
      <c r="P188" t="s">
        <v>599</v>
      </c>
      <c r="Q188">
        <f t="shared" si="14"/>
        <v>22</v>
      </c>
      <c r="R188">
        <f t="shared" si="14"/>
        <v>16</v>
      </c>
      <c r="S188">
        <f t="shared" si="15"/>
        <v>16</v>
      </c>
    </row>
    <row r="189" spans="1:19" x14ac:dyDescent="0.2">
      <c r="A189" t="s">
        <v>19</v>
      </c>
      <c r="B189" s="1">
        <v>44268</v>
      </c>
      <c r="C189" s="2">
        <v>2021</v>
      </c>
      <c r="D189" t="s">
        <v>16</v>
      </c>
      <c r="E189" t="s">
        <v>215</v>
      </c>
      <c r="F189" t="s">
        <v>40</v>
      </c>
      <c r="G189" t="s">
        <v>28</v>
      </c>
      <c r="H189" t="s">
        <v>129</v>
      </c>
      <c r="I189" s="15">
        <v>0</v>
      </c>
      <c r="J189">
        <v>2</v>
      </c>
      <c r="K189" s="2">
        <v>3</v>
      </c>
      <c r="L189">
        <v>2</v>
      </c>
      <c r="M189" s="2">
        <v>1</v>
      </c>
      <c r="N189" t="s">
        <v>597</v>
      </c>
      <c r="O189" t="s">
        <v>598</v>
      </c>
      <c r="P189" t="s">
        <v>599</v>
      </c>
      <c r="Q189">
        <f t="shared" si="14"/>
        <v>22</v>
      </c>
      <c r="R189">
        <f t="shared" si="14"/>
        <v>16</v>
      </c>
      <c r="S189">
        <f t="shared" si="15"/>
        <v>16</v>
      </c>
    </row>
    <row r="190" spans="1:19" x14ac:dyDescent="0.2">
      <c r="A190" t="s">
        <v>19</v>
      </c>
      <c r="B190" s="1">
        <v>44268</v>
      </c>
      <c r="C190" s="2">
        <v>2021</v>
      </c>
      <c r="D190" t="s">
        <v>16</v>
      </c>
      <c r="E190" t="s">
        <v>215</v>
      </c>
      <c r="F190" t="s">
        <v>40</v>
      </c>
      <c r="G190" t="s">
        <v>28</v>
      </c>
      <c r="H190" t="s">
        <v>97</v>
      </c>
      <c r="I190" s="15">
        <v>1</v>
      </c>
      <c r="J190">
        <v>2</v>
      </c>
      <c r="K190" s="2">
        <v>3</v>
      </c>
      <c r="L190">
        <v>2</v>
      </c>
      <c r="M190" s="2">
        <v>1</v>
      </c>
      <c r="N190" t="s">
        <v>597</v>
      </c>
      <c r="O190" t="s">
        <v>598</v>
      </c>
      <c r="P190" t="s">
        <v>599</v>
      </c>
      <c r="Q190">
        <f t="shared" si="14"/>
        <v>22</v>
      </c>
      <c r="R190">
        <f t="shared" si="14"/>
        <v>16</v>
      </c>
      <c r="S190">
        <f t="shared" si="15"/>
        <v>16</v>
      </c>
    </row>
    <row r="191" spans="1:19" x14ac:dyDescent="0.2">
      <c r="A191" t="s">
        <v>19</v>
      </c>
      <c r="B191" s="1">
        <v>44268</v>
      </c>
      <c r="C191" s="2">
        <v>2021</v>
      </c>
      <c r="D191" t="s">
        <v>16</v>
      </c>
      <c r="E191" t="s">
        <v>215</v>
      </c>
      <c r="F191" t="s">
        <v>40</v>
      </c>
      <c r="G191" t="s">
        <v>28</v>
      </c>
      <c r="H191" t="s">
        <v>110</v>
      </c>
      <c r="I191" s="15">
        <v>0</v>
      </c>
      <c r="J191">
        <v>2</v>
      </c>
      <c r="K191" s="2">
        <v>3</v>
      </c>
      <c r="L191">
        <v>2</v>
      </c>
      <c r="M191" s="2">
        <v>1</v>
      </c>
      <c r="N191" t="s">
        <v>597</v>
      </c>
      <c r="O191" t="s">
        <v>598</v>
      </c>
      <c r="P191" t="s">
        <v>599</v>
      </c>
      <c r="Q191">
        <f t="shared" si="14"/>
        <v>22</v>
      </c>
      <c r="R191">
        <f t="shared" si="14"/>
        <v>16</v>
      </c>
      <c r="S191">
        <f t="shared" si="15"/>
        <v>16</v>
      </c>
    </row>
    <row r="192" spans="1:19" x14ac:dyDescent="0.2">
      <c r="A192" t="s">
        <v>19</v>
      </c>
      <c r="B192" s="1">
        <v>44268</v>
      </c>
      <c r="C192" s="2">
        <v>2021</v>
      </c>
      <c r="D192" t="s">
        <v>16</v>
      </c>
      <c r="E192" t="s">
        <v>215</v>
      </c>
      <c r="F192" t="s">
        <v>40</v>
      </c>
      <c r="G192" t="s">
        <v>38</v>
      </c>
      <c r="H192" t="s">
        <v>110</v>
      </c>
      <c r="I192" s="15">
        <v>1</v>
      </c>
      <c r="J192">
        <v>2</v>
      </c>
      <c r="K192" s="2">
        <v>3</v>
      </c>
      <c r="L192">
        <v>2</v>
      </c>
      <c r="M192" s="2">
        <v>1</v>
      </c>
      <c r="N192" t="s">
        <v>597</v>
      </c>
      <c r="O192" t="s">
        <v>598</v>
      </c>
      <c r="P192" t="s">
        <v>599</v>
      </c>
      <c r="Q192">
        <f t="shared" si="14"/>
        <v>22</v>
      </c>
      <c r="R192">
        <f t="shared" si="14"/>
        <v>16</v>
      </c>
      <c r="S192">
        <f t="shared" si="15"/>
        <v>16</v>
      </c>
    </row>
    <row r="193" spans="1:19" x14ac:dyDescent="0.2">
      <c r="A193" t="s">
        <v>19</v>
      </c>
      <c r="B193" s="1">
        <v>44268</v>
      </c>
      <c r="C193" s="2">
        <v>2021</v>
      </c>
      <c r="D193" t="s">
        <v>16</v>
      </c>
      <c r="E193" t="s">
        <v>215</v>
      </c>
      <c r="F193" t="s">
        <v>40</v>
      </c>
      <c r="G193" t="s">
        <v>38</v>
      </c>
      <c r="H193" t="s">
        <v>161</v>
      </c>
      <c r="I193" s="15">
        <v>1</v>
      </c>
      <c r="J193">
        <v>2</v>
      </c>
      <c r="K193" s="2">
        <v>3</v>
      </c>
      <c r="L193">
        <v>2</v>
      </c>
      <c r="M193" s="2">
        <v>1</v>
      </c>
      <c r="N193" t="s">
        <v>597</v>
      </c>
      <c r="O193" t="s">
        <v>598</v>
      </c>
      <c r="P193" t="s">
        <v>599</v>
      </c>
      <c r="Q193">
        <f t="shared" si="14"/>
        <v>22</v>
      </c>
      <c r="R193">
        <f t="shared" si="14"/>
        <v>16</v>
      </c>
      <c r="S193">
        <f t="shared" si="15"/>
        <v>16</v>
      </c>
    </row>
    <row r="194" spans="1:19" x14ac:dyDescent="0.2">
      <c r="A194" t="s">
        <v>27</v>
      </c>
      <c r="B194" s="1">
        <v>44268</v>
      </c>
      <c r="C194" s="2">
        <v>2021</v>
      </c>
      <c r="D194" t="s">
        <v>16</v>
      </c>
      <c r="E194" t="s">
        <v>62</v>
      </c>
      <c r="F194" t="s">
        <v>75</v>
      </c>
      <c r="G194" t="s">
        <v>21</v>
      </c>
      <c r="H194" t="s">
        <v>18</v>
      </c>
      <c r="I194" s="15">
        <v>1</v>
      </c>
      <c r="J194">
        <v>0</v>
      </c>
      <c r="K194" s="2">
        <v>0</v>
      </c>
      <c r="L194">
        <v>0</v>
      </c>
      <c r="M194" s="2">
        <v>0</v>
      </c>
    </row>
    <row r="195" spans="1:19" x14ac:dyDescent="0.2">
      <c r="A195" t="s">
        <v>27</v>
      </c>
      <c r="B195" s="1">
        <v>44268</v>
      </c>
      <c r="C195" s="2">
        <v>2021</v>
      </c>
      <c r="D195" t="s">
        <v>16</v>
      </c>
      <c r="E195" t="s">
        <v>62</v>
      </c>
      <c r="F195" t="s">
        <v>75</v>
      </c>
      <c r="G195" t="s">
        <v>38</v>
      </c>
      <c r="H195" t="s">
        <v>49</v>
      </c>
      <c r="I195" s="15">
        <v>1</v>
      </c>
      <c r="J195">
        <v>0</v>
      </c>
      <c r="K195" s="2">
        <v>0</v>
      </c>
      <c r="L195">
        <v>0</v>
      </c>
      <c r="M195" s="2">
        <v>0</v>
      </c>
    </row>
    <row r="196" spans="1:19" x14ac:dyDescent="0.2">
      <c r="A196" t="s">
        <v>19</v>
      </c>
      <c r="B196" s="1">
        <v>44268</v>
      </c>
      <c r="C196" s="2">
        <v>2021</v>
      </c>
      <c r="D196" t="s">
        <v>16</v>
      </c>
      <c r="E196" t="s">
        <v>216</v>
      </c>
      <c r="F196" t="s">
        <v>217</v>
      </c>
      <c r="G196" t="s">
        <v>28</v>
      </c>
      <c r="H196" t="s">
        <v>47</v>
      </c>
      <c r="I196" s="15">
        <v>1</v>
      </c>
      <c r="J196">
        <v>1</v>
      </c>
      <c r="K196" s="2">
        <v>2</v>
      </c>
      <c r="L196">
        <v>1</v>
      </c>
      <c r="M196" s="2">
        <v>1</v>
      </c>
      <c r="N196" t="s">
        <v>600</v>
      </c>
      <c r="O196" t="s">
        <v>601</v>
      </c>
      <c r="P196" t="s">
        <v>602</v>
      </c>
      <c r="Q196">
        <f t="shared" ref="Q196:R211" si="16">IFERROR(TRIM(LEFT(N196,2))*1,"")</f>
        <v>14</v>
      </c>
      <c r="R196">
        <f t="shared" si="16"/>
        <v>15</v>
      </c>
      <c r="S196">
        <f t="shared" ref="S196:S232" si="17">MIN(Q196:R196)</f>
        <v>14</v>
      </c>
    </row>
    <row r="197" spans="1:19" x14ac:dyDescent="0.2">
      <c r="A197" t="s">
        <v>26</v>
      </c>
      <c r="B197" s="1">
        <v>44268</v>
      </c>
      <c r="C197" s="2">
        <v>2021</v>
      </c>
      <c r="D197" t="s">
        <v>16</v>
      </c>
      <c r="E197" t="s">
        <v>218</v>
      </c>
      <c r="F197" t="s">
        <v>219</v>
      </c>
      <c r="G197" t="s">
        <v>21</v>
      </c>
      <c r="H197" t="s">
        <v>18</v>
      </c>
      <c r="I197" s="15">
        <v>1</v>
      </c>
      <c r="J197">
        <v>3</v>
      </c>
      <c r="K197" s="2">
        <v>0</v>
      </c>
      <c r="L197">
        <v>0</v>
      </c>
      <c r="M197" s="2">
        <v>0</v>
      </c>
      <c r="N197" t="s">
        <v>603</v>
      </c>
      <c r="O197" t="s">
        <v>507</v>
      </c>
      <c r="P197" t="s">
        <v>604</v>
      </c>
      <c r="Q197">
        <f t="shared" si="16"/>
        <v>54</v>
      </c>
      <c r="R197" t="str">
        <f t="shared" si="16"/>
        <v/>
      </c>
      <c r="S197">
        <f t="shared" si="17"/>
        <v>54</v>
      </c>
    </row>
    <row r="198" spans="1:19" x14ac:dyDescent="0.2">
      <c r="A198" t="s">
        <v>26</v>
      </c>
      <c r="B198" s="1">
        <v>44268</v>
      </c>
      <c r="C198" s="2">
        <v>2021</v>
      </c>
      <c r="D198" t="s">
        <v>16</v>
      </c>
      <c r="E198" t="s">
        <v>218</v>
      </c>
      <c r="F198" t="s">
        <v>219</v>
      </c>
      <c r="G198" t="s">
        <v>28</v>
      </c>
      <c r="H198" t="s">
        <v>43</v>
      </c>
      <c r="I198" s="15">
        <v>1</v>
      </c>
      <c r="J198">
        <v>3</v>
      </c>
      <c r="K198" s="2">
        <v>0</v>
      </c>
      <c r="L198">
        <v>0</v>
      </c>
      <c r="M198" s="2">
        <v>0</v>
      </c>
      <c r="N198" t="s">
        <v>603</v>
      </c>
      <c r="O198" t="s">
        <v>507</v>
      </c>
      <c r="P198" t="s">
        <v>604</v>
      </c>
      <c r="Q198">
        <f t="shared" si="16"/>
        <v>54</v>
      </c>
      <c r="R198" t="str">
        <f t="shared" si="16"/>
        <v/>
      </c>
      <c r="S198">
        <f t="shared" si="17"/>
        <v>54</v>
      </c>
    </row>
    <row r="199" spans="1:19" x14ac:dyDescent="0.2">
      <c r="A199" t="s">
        <v>26</v>
      </c>
      <c r="B199" s="1">
        <v>44268</v>
      </c>
      <c r="C199" s="2">
        <v>2021</v>
      </c>
      <c r="D199" t="s">
        <v>16</v>
      </c>
      <c r="E199" t="s">
        <v>218</v>
      </c>
      <c r="F199" t="s">
        <v>219</v>
      </c>
      <c r="G199" t="s">
        <v>28</v>
      </c>
      <c r="H199" t="s">
        <v>47</v>
      </c>
      <c r="I199" s="15">
        <v>1</v>
      </c>
      <c r="J199">
        <v>3</v>
      </c>
      <c r="K199" s="2">
        <v>0</v>
      </c>
      <c r="L199">
        <v>0</v>
      </c>
      <c r="M199" s="2">
        <v>0</v>
      </c>
      <c r="N199" t="s">
        <v>603</v>
      </c>
      <c r="O199" t="s">
        <v>507</v>
      </c>
      <c r="P199" t="s">
        <v>604</v>
      </c>
      <c r="Q199">
        <f t="shared" si="16"/>
        <v>54</v>
      </c>
      <c r="R199" t="str">
        <f t="shared" si="16"/>
        <v/>
      </c>
      <c r="S199">
        <f t="shared" si="17"/>
        <v>54</v>
      </c>
    </row>
    <row r="200" spans="1:19" x14ac:dyDescent="0.2">
      <c r="A200" t="s">
        <v>123</v>
      </c>
      <c r="B200" s="1">
        <v>44268</v>
      </c>
      <c r="C200" s="2">
        <v>2021</v>
      </c>
      <c r="D200" t="s">
        <v>16</v>
      </c>
      <c r="E200" t="s">
        <v>220</v>
      </c>
      <c r="F200" t="s">
        <v>221</v>
      </c>
      <c r="G200" t="s">
        <v>21</v>
      </c>
      <c r="H200" t="s">
        <v>18</v>
      </c>
      <c r="I200" s="15">
        <v>1</v>
      </c>
      <c r="J200">
        <v>2</v>
      </c>
      <c r="K200" s="2">
        <v>1</v>
      </c>
      <c r="L200">
        <v>1</v>
      </c>
      <c r="M200" s="2">
        <v>0</v>
      </c>
      <c r="N200" t="s">
        <v>605</v>
      </c>
      <c r="O200" t="s">
        <v>606</v>
      </c>
      <c r="P200" t="s">
        <v>607</v>
      </c>
      <c r="Q200">
        <f t="shared" si="16"/>
        <v>3</v>
      </c>
      <c r="R200">
        <f t="shared" si="16"/>
        <v>66</v>
      </c>
      <c r="S200">
        <f t="shared" si="17"/>
        <v>3</v>
      </c>
    </row>
    <row r="201" spans="1:19" x14ac:dyDescent="0.2">
      <c r="A201" t="s">
        <v>123</v>
      </c>
      <c r="B201" s="1">
        <v>44268</v>
      </c>
      <c r="C201" s="2">
        <v>2021</v>
      </c>
      <c r="D201" t="s">
        <v>16</v>
      </c>
      <c r="E201" t="s">
        <v>220</v>
      </c>
      <c r="F201" t="s">
        <v>221</v>
      </c>
      <c r="G201" t="s">
        <v>28</v>
      </c>
      <c r="H201" t="s">
        <v>47</v>
      </c>
      <c r="I201" s="15">
        <v>1</v>
      </c>
      <c r="J201">
        <v>2</v>
      </c>
      <c r="K201" s="2">
        <v>1</v>
      </c>
      <c r="L201">
        <v>1</v>
      </c>
      <c r="M201" s="2">
        <v>0</v>
      </c>
      <c r="N201" t="s">
        <v>605</v>
      </c>
      <c r="O201" t="s">
        <v>606</v>
      </c>
      <c r="P201" t="s">
        <v>607</v>
      </c>
      <c r="Q201">
        <f t="shared" si="16"/>
        <v>3</v>
      </c>
      <c r="R201">
        <f t="shared" si="16"/>
        <v>66</v>
      </c>
      <c r="S201">
        <f t="shared" si="17"/>
        <v>3</v>
      </c>
    </row>
    <row r="202" spans="1:19" x14ac:dyDescent="0.2">
      <c r="A202" t="s">
        <v>123</v>
      </c>
      <c r="B202" s="1">
        <v>44268</v>
      </c>
      <c r="C202" s="2">
        <v>2021</v>
      </c>
      <c r="D202" t="s">
        <v>16</v>
      </c>
      <c r="E202" t="s">
        <v>220</v>
      </c>
      <c r="F202" t="s">
        <v>221</v>
      </c>
      <c r="G202" t="s">
        <v>38</v>
      </c>
      <c r="H202" t="s">
        <v>49</v>
      </c>
      <c r="I202" s="15">
        <v>1</v>
      </c>
      <c r="J202">
        <v>2</v>
      </c>
      <c r="K202" s="2">
        <v>1</v>
      </c>
      <c r="L202">
        <v>1</v>
      </c>
      <c r="M202" s="2">
        <v>0</v>
      </c>
      <c r="N202" t="s">
        <v>605</v>
      </c>
      <c r="O202" t="s">
        <v>606</v>
      </c>
      <c r="P202" t="s">
        <v>607</v>
      </c>
      <c r="Q202">
        <f t="shared" si="16"/>
        <v>3</v>
      </c>
      <c r="R202">
        <f t="shared" si="16"/>
        <v>66</v>
      </c>
      <c r="S202">
        <f t="shared" si="17"/>
        <v>3</v>
      </c>
    </row>
    <row r="203" spans="1:19" x14ac:dyDescent="0.2">
      <c r="A203" t="s">
        <v>27</v>
      </c>
      <c r="B203" s="1">
        <v>44268</v>
      </c>
      <c r="C203" s="2">
        <v>2021</v>
      </c>
      <c r="D203" t="s">
        <v>16</v>
      </c>
      <c r="E203" t="s">
        <v>41</v>
      </c>
      <c r="F203" t="s">
        <v>94</v>
      </c>
      <c r="G203" t="s">
        <v>21</v>
      </c>
      <c r="H203" t="s">
        <v>18</v>
      </c>
      <c r="I203" s="15">
        <v>1</v>
      </c>
      <c r="J203">
        <v>1</v>
      </c>
      <c r="K203" s="2">
        <v>1</v>
      </c>
      <c r="L203">
        <v>0</v>
      </c>
      <c r="M203" s="2">
        <v>0</v>
      </c>
      <c r="N203" t="s">
        <v>608</v>
      </c>
      <c r="O203" t="s">
        <v>589</v>
      </c>
      <c r="P203" t="s">
        <v>609</v>
      </c>
      <c r="Q203">
        <f t="shared" si="16"/>
        <v>78</v>
      </c>
      <c r="R203">
        <f t="shared" si="16"/>
        <v>56</v>
      </c>
      <c r="S203">
        <f t="shared" si="17"/>
        <v>56</v>
      </c>
    </row>
    <row r="204" spans="1:19" x14ac:dyDescent="0.2">
      <c r="A204" t="s">
        <v>27</v>
      </c>
      <c r="B204" s="1">
        <v>44268</v>
      </c>
      <c r="C204" s="2">
        <v>2021</v>
      </c>
      <c r="D204" t="s">
        <v>16</v>
      </c>
      <c r="E204" t="s">
        <v>41</v>
      </c>
      <c r="F204" t="s">
        <v>94</v>
      </c>
      <c r="G204" t="s">
        <v>38</v>
      </c>
      <c r="H204" t="s">
        <v>49</v>
      </c>
      <c r="I204" s="15">
        <v>1</v>
      </c>
      <c r="J204">
        <v>1</v>
      </c>
      <c r="K204" s="2">
        <v>1</v>
      </c>
      <c r="L204">
        <v>0</v>
      </c>
      <c r="M204" s="2">
        <v>0</v>
      </c>
      <c r="N204" t="s">
        <v>608</v>
      </c>
      <c r="O204" t="s">
        <v>589</v>
      </c>
      <c r="P204" t="s">
        <v>609</v>
      </c>
      <c r="Q204">
        <f t="shared" si="16"/>
        <v>78</v>
      </c>
      <c r="R204">
        <f t="shared" si="16"/>
        <v>56</v>
      </c>
      <c r="S204">
        <f t="shared" si="17"/>
        <v>56</v>
      </c>
    </row>
    <row r="205" spans="1:19" x14ac:dyDescent="0.2">
      <c r="A205" t="s">
        <v>27</v>
      </c>
      <c r="B205" s="1">
        <v>44268</v>
      </c>
      <c r="C205" s="2">
        <v>2021</v>
      </c>
      <c r="D205" t="s">
        <v>16</v>
      </c>
      <c r="E205" t="s">
        <v>41</v>
      </c>
      <c r="F205" t="s">
        <v>94</v>
      </c>
      <c r="G205" t="s">
        <v>38</v>
      </c>
      <c r="H205" t="s">
        <v>110</v>
      </c>
      <c r="I205" s="15">
        <v>1</v>
      </c>
      <c r="J205">
        <v>1</v>
      </c>
      <c r="K205" s="2">
        <v>1</v>
      </c>
      <c r="L205">
        <v>0</v>
      </c>
      <c r="M205" s="2">
        <v>0</v>
      </c>
      <c r="N205" t="s">
        <v>608</v>
      </c>
      <c r="O205" t="s">
        <v>589</v>
      </c>
      <c r="P205" t="s">
        <v>609</v>
      </c>
      <c r="Q205">
        <f t="shared" si="16"/>
        <v>78</v>
      </c>
      <c r="R205">
        <f t="shared" si="16"/>
        <v>56</v>
      </c>
      <c r="S205">
        <f t="shared" si="17"/>
        <v>56</v>
      </c>
    </row>
    <row r="206" spans="1:19" x14ac:dyDescent="0.2">
      <c r="A206" t="s">
        <v>130</v>
      </c>
      <c r="B206" s="1">
        <v>44268</v>
      </c>
      <c r="C206" s="2">
        <v>2021</v>
      </c>
      <c r="D206" t="s">
        <v>16</v>
      </c>
      <c r="E206" t="s">
        <v>222</v>
      </c>
      <c r="F206" t="s">
        <v>223</v>
      </c>
      <c r="G206" t="s">
        <v>21</v>
      </c>
      <c r="H206" t="s">
        <v>18</v>
      </c>
      <c r="I206" s="15">
        <v>1</v>
      </c>
      <c r="J206">
        <v>3</v>
      </c>
      <c r="K206" s="2">
        <v>0</v>
      </c>
      <c r="L206">
        <v>1</v>
      </c>
      <c r="M206" s="2">
        <v>0</v>
      </c>
      <c r="N206" t="s">
        <v>610</v>
      </c>
      <c r="O206" t="s">
        <v>507</v>
      </c>
      <c r="P206" t="s">
        <v>611</v>
      </c>
      <c r="Q206">
        <f t="shared" si="16"/>
        <v>23</v>
      </c>
      <c r="R206" t="str">
        <f t="shared" si="16"/>
        <v/>
      </c>
      <c r="S206">
        <f t="shared" si="17"/>
        <v>23</v>
      </c>
    </row>
    <row r="207" spans="1:19" x14ac:dyDescent="0.2">
      <c r="A207" t="s">
        <v>130</v>
      </c>
      <c r="B207" s="1">
        <v>44268</v>
      </c>
      <c r="C207" s="2">
        <v>2021</v>
      </c>
      <c r="D207" t="s">
        <v>16</v>
      </c>
      <c r="E207" t="s">
        <v>222</v>
      </c>
      <c r="F207" t="s">
        <v>223</v>
      </c>
      <c r="G207" t="s">
        <v>28</v>
      </c>
      <c r="H207" t="s">
        <v>47</v>
      </c>
      <c r="I207" s="15">
        <v>1</v>
      </c>
      <c r="J207">
        <v>3</v>
      </c>
      <c r="K207" s="2">
        <v>0</v>
      </c>
      <c r="L207">
        <v>1</v>
      </c>
      <c r="M207" s="2">
        <v>0</v>
      </c>
      <c r="N207" t="s">
        <v>610</v>
      </c>
      <c r="O207" t="s">
        <v>507</v>
      </c>
      <c r="P207" t="s">
        <v>611</v>
      </c>
      <c r="Q207">
        <f t="shared" si="16"/>
        <v>23</v>
      </c>
      <c r="R207" t="str">
        <f t="shared" si="16"/>
        <v/>
      </c>
      <c r="S207">
        <f t="shared" si="17"/>
        <v>23</v>
      </c>
    </row>
    <row r="208" spans="1:19" x14ac:dyDescent="0.2">
      <c r="A208" t="s">
        <v>130</v>
      </c>
      <c r="B208" s="1">
        <v>44268</v>
      </c>
      <c r="C208" s="2">
        <v>2021</v>
      </c>
      <c r="D208" t="s">
        <v>16</v>
      </c>
      <c r="E208" t="s">
        <v>222</v>
      </c>
      <c r="F208" t="s">
        <v>223</v>
      </c>
      <c r="G208" t="s">
        <v>38</v>
      </c>
      <c r="H208" t="s">
        <v>110</v>
      </c>
      <c r="I208" s="15">
        <v>1</v>
      </c>
      <c r="J208">
        <v>3</v>
      </c>
      <c r="K208" s="2">
        <v>0</v>
      </c>
      <c r="L208">
        <v>1</v>
      </c>
      <c r="M208" s="2">
        <v>0</v>
      </c>
      <c r="N208" t="s">
        <v>610</v>
      </c>
      <c r="O208" t="s">
        <v>507</v>
      </c>
      <c r="P208" t="s">
        <v>611</v>
      </c>
      <c r="Q208">
        <f t="shared" si="16"/>
        <v>23</v>
      </c>
      <c r="R208" t="str">
        <f t="shared" si="16"/>
        <v/>
      </c>
      <c r="S208">
        <f t="shared" si="17"/>
        <v>23</v>
      </c>
    </row>
    <row r="209" spans="1:19" x14ac:dyDescent="0.2">
      <c r="A209" t="s">
        <v>130</v>
      </c>
      <c r="B209" s="1">
        <v>44268</v>
      </c>
      <c r="C209" s="2">
        <v>2021</v>
      </c>
      <c r="D209" t="s">
        <v>16</v>
      </c>
      <c r="E209" t="s">
        <v>222</v>
      </c>
      <c r="F209" t="s">
        <v>223</v>
      </c>
      <c r="G209" t="s">
        <v>38</v>
      </c>
      <c r="H209" t="s">
        <v>161</v>
      </c>
      <c r="I209" s="15">
        <v>1</v>
      </c>
      <c r="J209">
        <v>3</v>
      </c>
      <c r="K209" s="2">
        <v>0</v>
      </c>
      <c r="L209">
        <v>1</v>
      </c>
      <c r="M209" s="2">
        <v>0</v>
      </c>
      <c r="N209" t="s">
        <v>610</v>
      </c>
      <c r="O209" t="s">
        <v>507</v>
      </c>
      <c r="P209" t="s">
        <v>611</v>
      </c>
      <c r="Q209">
        <f t="shared" si="16"/>
        <v>23</v>
      </c>
      <c r="R209" t="str">
        <f t="shared" si="16"/>
        <v/>
      </c>
      <c r="S209">
        <f t="shared" si="17"/>
        <v>23</v>
      </c>
    </row>
    <row r="210" spans="1:19" x14ac:dyDescent="0.2">
      <c r="A210" t="s">
        <v>130</v>
      </c>
      <c r="B210" s="1">
        <v>44268</v>
      </c>
      <c r="C210" s="2">
        <v>2021</v>
      </c>
      <c r="D210" t="s">
        <v>16</v>
      </c>
      <c r="E210" t="s">
        <v>222</v>
      </c>
      <c r="F210" t="s">
        <v>223</v>
      </c>
      <c r="G210" t="s">
        <v>21</v>
      </c>
      <c r="H210" t="s">
        <v>249</v>
      </c>
      <c r="I210" s="15">
        <v>1</v>
      </c>
      <c r="J210">
        <v>3</v>
      </c>
      <c r="K210" s="2">
        <v>0</v>
      </c>
      <c r="L210">
        <v>1</v>
      </c>
      <c r="M210" s="2">
        <v>0</v>
      </c>
      <c r="N210" t="s">
        <v>610</v>
      </c>
      <c r="O210" t="s">
        <v>507</v>
      </c>
      <c r="P210" t="s">
        <v>611</v>
      </c>
      <c r="Q210">
        <f t="shared" si="16"/>
        <v>23</v>
      </c>
      <c r="R210" t="str">
        <f t="shared" si="16"/>
        <v/>
      </c>
      <c r="S210">
        <f t="shared" si="17"/>
        <v>23</v>
      </c>
    </row>
    <row r="211" spans="1:19" x14ac:dyDescent="0.2">
      <c r="A211" t="s">
        <v>27</v>
      </c>
      <c r="B211" s="1">
        <v>44268</v>
      </c>
      <c r="C211" s="2">
        <v>2021</v>
      </c>
      <c r="D211" t="s">
        <v>16</v>
      </c>
      <c r="E211" t="s">
        <v>80</v>
      </c>
      <c r="F211" t="s">
        <v>57</v>
      </c>
      <c r="G211" t="s">
        <v>21</v>
      </c>
      <c r="H211" t="s">
        <v>18</v>
      </c>
      <c r="I211" s="15">
        <v>1</v>
      </c>
      <c r="J211">
        <v>0</v>
      </c>
      <c r="K211" s="2">
        <v>3</v>
      </c>
      <c r="L211">
        <v>0</v>
      </c>
      <c r="M211" s="2">
        <v>3</v>
      </c>
      <c r="N211" t="s">
        <v>507</v>
      </c>
      <c r="O211" t="s">
        <v>612</v>
      </c>
      <c r="P211" t="s">
        <v>613</v>
      </c>
      <c r="Q211" t="str">
        <f t="shared" si="16"/>
        <v/>
      </c>
      <c r="R211">
        <f t="shared" si="16"/>
        <v>9</v>
      </c>
      <c r="S211">
        <f t="shared" si="17"/>
        <v>9</v>
      </c>
    </row>
    <row r="212" spans="1:19" x14ac:dyDescent="0.2">
      <c r="A212" t="s">
        <v>27</v>
      </c>
      <c r="B212" s="1">
        <v>44268</v>
      </c>
      <c r="C212" s="2">
        <v>2021</v>
      </c>
      <c r="D212" t="s">
        <v>16</v>
      </c>
      <c r="E212" t="s">
        <v>80</v>
      </c>
      <c r="F212" t="s">
        <v>57</v>
      </c>
      <c r="G212" t="s">
        <v>21</v>
      </c>
      <c r="H212" t="s">
        <v>92</v>
      </c>
      <c r="I212" s="15">
        <v>1</v>
      </c>
      <c r="J212">
        <v>0</v>
      </c>
      <c r="K212" s="2">
        <v>3</v>
      </c>
      <c r="L212">
        <v>0</v>
      </c>
      <c r="M212" s="2">
        <v>3</v>
      </c>
      <c r="N212" t="s">
        <v>507</v>
      </c>
      <c r="O212" t="s">
        <v>612</v>
      </c>
      <c r="P212" t="s">
        <v>613</v>
      </c>
      <c r="Q212" t="str">
        <f t="shared" ref="Q212:R227" si="18">IFERROR(TRIM(LEFT(N212,2))*1,"")</f>
        <v/>
      </c>
      <c r="R212">
        <f t="shared" si="18"/>
        <v>9</v>
      </c>
      <c r="S212">
        <f t="shared" si="17"/>
        <v>9</v>
      </c>
    </row>
    <row r="213" spans="1:19" x14ac:dyDescent="0.2">
      <c r="A213" t="s">
        <v>27</v>
      </c>
      <c r="B213" s="1">
        <v>44268</v>
      </c>
      <c r="C213" s="2">
        <v>2021</v>
      </c>
      <c r="D213" t="s">
        <v>16</v>
      </c>
      <c r="E213" t="s">
        <v>80</v>
      </c>
      <c r="F213" t="s">
        <v>57</v>
      </c>
      <c r="G213" t="s">
        <v>38</v>
      </c>
      <c r="H213" t="s">
        <v>49</v>
      </c>
      <c r="I213" s="15">
        <v>1</v>
      </c>
      <c r="J213">
        <v>0</v>
      </c>
      <c r="K213" s="2">
        <v>3</v>
      </c>
      <c r="L213">
        <v>0</v>
      </c>
      <c r="M213" s="2">
        <v>3</v>
      </c>
      <c r="N213" t="s">
        <v>507</v>
      </c>
      <c r="O213" t="s">
        <v>612</v>
      </c>
      <c r="P213" t="s">
        <v>613</v>
      </c>
      <c r="Q213" t="str">
        <f t="shared" si="18"/>
        <v/>
      </c>
      <c r="R213">
        <f t="shared" si="18"/>
        <v>9</v>
      </c>
      <c r="S213">
        <f t="shared" si="17"/>
        <v>9</v>
      </c>
    </row>
    <row r="214" spans="1:19" x14ac:dyDescent="0.2">
      <c r="A214" t="s">
        <v>25</v>
      </c>
      <c r="B214" s="1">
        <v>44268</v>
      </c>
      <c r="C214" s="2">
        <v>2021</v>
      </c>
      <c r="D214" t="s">
        <v>16</v>
      </c>
      <c r="E214" t="s">
        <v>224</v>
      </c>
      <c r="F214" t="s">
        <v>225</v>
      </c>
      <c r="G214" t="s">
        <v>21</v>
      </c>
      <c r="H214" t="s">
        <v>18</v>
      </c>
      <c r="I214" s="15">
        <v>1</v>
      </c>
      <c r="J214">
        <v>1</v>
      </c>
      <c r="K214" s="2">
        <v>0</v>
      </c>
      <c r="L214">
        <v>1</v>
      </c>
      <c r="M214" s="2">
        <v>0</v>
      </c>
      <c r="N214" t="s">
        <v>614</v>
      </c>
      <c r="O214" t="s">
        <v>507</v>
      </c>
      <c r="P214">
        <v>37</v>
      </c>
      <c r="Q214">
        <f t="shared" si="18"/>
        <v>37</v>
      </c>
      <c r="R214" t="str">
        <f t="shared" si="18"/>
        <v/>
      </c>
      <c r="S214">
        <f t="shared" si="17"/>
        <v>37</v>
      </c>
    </row>
    <row r="215" spans="1:19" x14ac:dyDescent="0.2">
      <c r="A215" t="s">
        <v>25</v>
      </c>
      <c r="B215" s="1">
        <v>44268</v>
      </c>
      <c r="C215" s="2">
        <v>2021</v>
      </c>
      <c r="D215" t="s">
        <v>16</v>
      </c>
      <c r="E215" t="s">
        <v>224</v>
      </c>
      <c r="F215" t="s">
        <v>225</v>
      </c>
      <c r="G215" t="s">
        <v>38</v>
      </c>
      <c r="H215" t="s">
        <v>53</v>
      </c>
      <c r="I215" s="15">
        <v>1</v>
      </c>
      <c r="J215">
        <v>1</v>
      </c>
      <c r="K215" s="2">
        <v>0</v>
      </c>
      <c r="L215">
        <v>1</v>
      </c>
      <c r="M215" s="2">
        <v>0</v>
      </c>
      <c r="N215" t="s">
        <v>614</v>
      </c>
      <c r="O215" t="s">
        <v>507</v>
      </c>
      <c r="P215">
        <v>37</v>
      </c>
      <c r="Q215">
        <f t="shared" si="18"/>
        <v>37</v>
      </c>
      <c r="R215" t="str">
        <f t="shared" si="18"/>
        <v/>
      </c>
      <c r="S215">
        <f t="shared" si="17"/>
        <v>37</v>
      </c>
    </row>
    <row r="216" spans="1:19" x14ac:dyDescent="0.2">
      <c r="A216" t="s">
        <v>25</v>
      </c>
      <c r="B216" s="1">
        <v>44268</v>
      </c>
      <c r="C216" s="2">
        <v>2021</v>
      </c>
      <c r="D216" t="s">
        <v>16</v>
      </c>
      <c r="E216" t="s">
        <v>224</v>
      </c>
      <c r="F216" t="s">
        <v>225</v>
      </c>
      <c r="G216" t="s">
        <v>38</v>
      </c>
      <c r="H216" t="s">
        <v>55</v>
      </c>
      <c r="I216" s="15">
        <v>1</v>
      </c>
      <c r="J216">
        <v>1</v>
      </c>
      <c r="K216" s="2">
        <v>0</v>
      </c>
      <c r="L216">
        <v>1</v>
      </c>
      <c r="M216" s="2">
        <v>0</v>
      </c>
      <c r="N216" t="s">
        <v>614</v>
      </c>
      <c r="O216" t="s">
        <v>507</v>
      </c>
      <c r="P216">
        <v>37</v>
      </c>
      <c r="Q216">
        <f t="shared" si="18"/>
        <v>37</v>
      </c>
      <c r="R216" t="str">
        <f t="shared" si="18"/>
        <v/>
      </c>
      <c r="S216">
        <f t="shared" si="17"/>
        <v>37</v>
      </c>
    </row>
    <row r="217" spans="1:19" x14ac:dyDescent="0.2">
      <c r="A217" t="s">
        <v>25</v>
      </c>
      <c r="B217" s="1">
        <v>44268</v>
      </c>
      <c r="C217" s="2">
        <v>2021</v>
      </c>
      <c r="D217" t="s">
        <v>16</v>
      </c>
      <c r="E217" t="s">
        <v>224</v>
      </c>
      <c r="F217" t="s">
        <v>225</v>
      </c>
      <c r="G217" t="s">
        <v>38</v>
      </c>
      <c r="H217" t="s">
        <v>49</v>
      </c>
      <c r="I217" s="15">
        <v>1</v>
      </c>
      <c r="J217">
        <v>1</v>
      </c>
      <c r="K217" s="2">
        <v>0</v>
      </c>
      <c r="L217">
        <v>1</v>
      </c>
      <c r="M217" s="2">
        <v>0</v>
      </c>
      <c r="N217" t="s">
        <v>614</v>
      </c>
      <c r="O217" t="s">
        <v>507</v>
      </c>
      <c r="P217">
        <v>37</v>
      </c>
      <c r="Q217">
        <f t="shared" si="18"/>
        <v>37</v>
      </c>
      <c r="R217" t="str">
        <f t="shared" si="18"/>
        <v/>
      </c>
      <c r="S217">
        <f t="shared" si="17"/>
        <v>37</v>
      </c>
    </row>
    <row r="218" spans="1:19" x14ac:dyDescent="0.2">
      <c r="A218" t="s">
        <v>118</v>
      </c>
      <c r="B218" s="1">
        <v>44268</v>
      </c>
      <c r="C218" s="2">
        <v>2021</v>
      </c>
      <c r="D218" t="s">
        <v>16</v>
      </c>
      <c r="E218" t="s">
        <v>226</v>
      </c>
      <c r="F218" t="s">
        <v>227</v>
      </c>
      <c r="G218" t="s">
        <v>21</v>
      </c>
      <c r="H218" t="s">
        <v>18</v>
      </c>
      <c r="I218" s="15">
        <v>1</v>
      </c>
      <c r="J218">
        <v>4</v>
      </c>
      <c r="K218" s="2">
        <v>1</v>
      </c>
      <c r="L218">
        <v>2</v>
      </c>
      <c r="M218" s="2">
        <v>0</v>
      </c>
      <c r="N218" t="s">
        <v>615</v>
      </c>
      <c r="O218" t="s">
        <v>616</v>
      </c>
      <c r="P218" t="s">
        <v>617</v>
      </c>
      <c r="Q218">
        <f t="shared" si="18"/>
        <v>4</v>
      </c>
      <c r="R218">
        <f t="shared" si="18"/>
        <v>79</v>
      </c>
      <c r="S218">
        <f t="shared" si="17"/>
        <v>4</v>
      </c>
    </row>
    <row r="219" spans="1:19" x14ac:dyDescent="0.2">
      <c r="A219" t="s">
        <v>118</v>
      </c>
      <c r="B219" s="1">
        <v>44268</v>
      </c>
      <c r="C219" s="2">
        <v>2021</v>
      </c>
      <c r="D219" t="s">
        <v>16</v>
      </c>
      <c r="E219" t="s">
        <v>226</v>
      </c>
      <c r="F219" t="s">
        <v>227</v>
      </c>
      <c r="G219" t="s">
        <v>28</v>
      </c>
      <c r="H219" t="s">
        <v>47</v>
      </c>
      <c r="I219" s="15">
        <v>1</v>
      </c>
      <c r="J219">
        <v>4</v>
      </c>
      <c r="K219" s="2">
        <v>1</v>
      </c>
      <c r="L219">
        <v>2</v>
      </c>
      <c r="M219" s="2">
        <v>0</v>
      </c>
      <c r="N219" t="s">
        <v>615</v>
      </c>
      <c r="O219" t="s">
        <v>616</v>
      </c>
      <c r="P219" t="s">
        <v>617</v>
      </c>
      <c r="Q219">
        <f t="shared" si="18"/>
        <v>4</v>
      </c>
      <c r="R219">
        <f t="shared" si="18"/>
        <v>79</v>
      </c>
      <c r="S219">
        <f t="shared" si="17"/>
        <v>4</v>
      </c>
    </row>
    <row r="220" spans="1:19" x14ac:dyDescent="0.2">
      <c r="A220" t="s">
        <v>60</v>
      </c>
      <c r="B220" s="1">
        <v>44268</v>
      </c>
      <c r="C220" s="2">
        <v>2021</v>
      </c>
      <c r="D220" t="s">
        <v>16</v>
      </c>
      <c r="E220" t="s">
        <v>228</v>
      </c>
      <c r="F220" t="s">
        <v>229</v>
      </c>
      <c r="G220" t="s">
        <v>21</v>
      </c>
      <c r="H220" t="s">
        <v>18</v>
      </c>
      <c r="I220" s="15">
        <v>1</v>
      </c>
      <c r="J220">
        <v>1</v>
      </c>
      <c r="K220" s="2">
        <v>2</v>
      </c>
      <c r="L220">
        <v>0</v>
      </c>
      <c r="M220" s="2">
        <v>0</v>
      </c>
      <c r="N220" t="s">
        <v>499</v>
      </c>
      <c r="O220" t="s">
        <v>618</v>
      </c>
      <c r="P220" t="s">
        <v>619</v>
      </c>
      <c r="Q220">
        <f t="shared" si="18"/>
        <v>68</v>
      </c>
      <c r="R220">
        <f t="shared" si="18"/>
        <v>72</v>
      </c>
      <c r="S220">
        <f t="shared" si="17"/>
        <v>68</v>
      </c>
    </row>
    <row r="221" spans="1:19" x14ac:dyDescent="0.2">
      <c r="A221" t="s">
        <v>60</v>
      </c>
      <c r="B221" s="1">
        <v>44268</v>
      </c>
      <c r="C221" s="2">
        <v>2021</v>
      </c>
      <c r="D221" t="s">
        <v>16</v>
      </c>
      <c r="E221" t="s">
        <v>228</v>
      </c>
      <c r="F221" t="s">
        <v>229</v>
      </c>
      <c r="G221" t="s">
        <v>38</v>
      </c>
      <c r="H221" t="s">
        <v>56</v>
      </c>
      <c r="I221" s="15">
        <v>0</v>
      </c>
      <c r="J221">
        <v>1</v>
      </c>
      <c r="K221" s="2">
        <v>2</v>
      </c>
      <c r="L221">
        <v>0</v>
      </c>
      <c r="M221" s="2">
        <v>0</v>
      </c>
      <c r="N221" t="s">
        <v>499</v>
      </c>
      <c r="O221" t="s">
        <v>618</v>
      </c>
      <c r="P221" t="s">
        <v>619</v>
      </c>
      <c r="Q221">
        <f t="shared" si="18"/>
        <v>68</v>
      </c>
      <c r="R221">
        <f t="shared" si="18"/>
        <v>72</v>
      </c>
      <c r="S221">
        <f t="shared" si="17"/>
        <v>68</v>
      </c>
    </row>
    <row r="222" spans="1:19" x14ac:dyDescent="0.2">
      <c r="A222" t="s">
        <v>60</v>
      </c>
      <c r="B222" s="1">
        <v>44268</v>
      </c>
      <c r="C222" s="2">
        <v>2021</v>
      </c>
      <c r="D222" t="s">
        <v>16</v>
      </c>
      <c r="E222" t="s">
        <v>228</v>
      </c>
      <c r="F222" t="s">
        <v>229</v>
      </c>
      <c r="G222" t="s">
        <v>38</v>
      </c>
      <c r="H222" t="s">
        <v>53</v>
      </c>
      <c r="I222" s="15">
        <v>1</v>
      </c>
      <c r="J222">
        <v>1</v>
      </c>
      <c r="K222" s="2">
        <v>2</v>
      </c>
      <c r="L222">
        <v>0</v>
      </c>
      <c r="M222" s="2">
        <v>0</v>
      </c>
      <c r="N222" t="s">
        <v>499</v>
      </c>
      <c r="O222" t="s">
        <v>618</v>
      </c>
      <c r="P222" t="s">
        <v>619</v>
      </c>
      <c r="Q222">
        <f t="shared" si="18"/>
        <v>68</v>
      </c>
      <c r="R222">
        <f t="shared" si="18"/>
        <v>72</v>
      </c>
      <c r="S222">
        <f t="shared" si="17"/>
        <v>68</v>
      </c>
    </row>
    <row r="223" spans="1:19" x14ac:dyDescent="0.2">
      <c r="A223" t="s">
        <v>60</v>
      </c>
      <c r="B223" s="1">
        <v>44268</v>
      </c>
      <c r="C223" s="2">
        <v>2021</v>
      </c>
      <c r="D223" t="s">
        <v>16</v>
      </c>
      <c r="E223" t="s">
        <v>228</v>
      </c>
      <c r="F223" t="s">
        <v>229</v>
      </c>
      <c r="G223" t="s">
        <v>38</v>
      </c>
      <c r="H223" t="s">
        <v>54</v>
      </c>
      <c r="I223" s="15">
        <v>1</v>
      </c>
      <c r="J223">
        <v>1</v>
      </c>
      <c r="K223" s="2">
        <v>2</v>
      </c>
      <c r="L223">
        <v>0</v>
      </c>
      <c r="M223" s="2">
        <v>0</v>
      </c>
      <c r="N223" t="s">
        <v>499</v>
      </c>
      <c r="O223" t="s">
        <v>618</v>
      </c>
      <c r="P223" t="s">
        <v>619</v>
      </c>
      <c r="Q223">
        <f t="shared" si="18"/>
        <v>68</v>
      </c>
      <c r="R223">
        <f t="shared" si="18"/>
        <v>72</v>
      </c>
      <c r="S223">
        <f t="shared" si="17"/>
        <v>68</v>
      </c>
    </row>
    <row r="224" spans="1:19" x14ac:dyDescent="0.2">
      <c r="A224" t="s">
        <v>60</v>
      </c>
      <c r="B224" s="1">
        <v>44268</v>
      </c>
      <c r="C224" s="2">
        <v>2021</v>
      </c>
      <c r="D224" t="s">
        <v>16</v>
      </c>
      <c r="E224" t="s">
        <v>228</v>
      </c>
      <c r="F224" t="s">
        <v>229</v>
      </c>
      <c r="G224" t="s">
        <v>28</v>
      </c>
      <c r="H224" t="s">
        <v>47</v>
      </c>
      <c r="I224" s="15">
        <v>1</v>
      </c>
      <c r="J224">
        <v>1</v>
      </c>
      <c r="K224" s="2">
        <v>2</v>
      </c>
      <c r="L224">
        <v>0</v>
      </c>
      <c r="M224" s="2">
        <v>0</v>
      </c>
      <c r="N224" t="s">
        <v>499</v>
      </c>
      <c r="O224" t="s">
        <v>618</v>
      </c>
      <c r="P224" t="s">
        <v>619</v>
      </c>
      <c r="Q224">
        <f t="shared" si="18"/>
        <v>68</v>
      </c>
      <c r="R224">
        <f t="shared" si="18"/>
        <v>72</v>
      </c>
      <c r="S224">
        <f t="shared" si="17"/>
        <v>68</v>
      </c>
    </row>
    <row r="225" spans="1:19" x14ac:dyDescent="0.2">
      <c r="A225" t="s">
        <v>60</v>
      </c>
      <c r="B225" s="1">
        <v>44268</v>
      </c>
      <c r="C225" s="2">
        <v>2021</v>
      </c>
      <c r="D225" t="s">
        <v>16</v>
      </c>
      <c r="E225" t="s">
        <v>228</v>
      </c>
      <c r="F225" t="s">
        <v>229</v>
      </c>
      <c r="G225" t="s">
        <v>38</v>
      </c>
      <c r="H225" t="s">
        <v>55</v>
      </c>
      <c r="I225" s="15">
        <v>1</v>
      </c>
      <c r="J225">
        <v>1</v>
      </c>
      <c r="K225" s="2">
        <v>2</v>
      </c>
      <c r="L225">
        <v>0</v>
      </c>
      <c r="M225" s="2">
        <v>0</v>
      </c>
      <c r="N225" t="s">
        <v>499</v>
      </c>
      <c r="O225" t="s">
        <v>618</v>
      </c>
      <c r="P225" t="s">
        <v>619</v>
      </c>
      <c r="Q225">
        <f t="shared" si="18"/>
        <v>68</v>
      </c>
      <c r="R225">
        <f t="shared" si="18"/>
        <v>72</v>
      </c>
      <c r="S225">
        <f t="shared" si="17"/>
        <v>68</v>
      </c>
    </row>
    <row r="226" spans="1:19" x14ac:dyDescent="0.2">
      <c r="A226" t="s">
        <v>60</v>
      </c>
      <c r="B226" s="1">
        <v>44268</v>
      </c>
      <c r="C226" s="2">
        <v>2021</v>
      </c>
      <c r="D226" t="s">
        <v>16</v>
      </c>
      <c r="E226" t="s">
        <v>228</v>
      </c>
      <c r="F226" t="s">
        <v>229</v>
      </c>
      <c r="G226" t="s">
        <v>38</v>
      </c>
      <c r="H226" t="s">
        <v>110</v>
      </c>
      <c r="I226" s="15">
        <v>0</v>
      </c>
      <c r="J226">
        <v>1</v>
      </c>
      <c r="K226" s="2">
        <v>2</v>
      </c>
      <c r="L226">
        <v>0</v>
      </c>
      <c r="M226" s="2">
        <v>0</v>
      </c>
      <c r="N226" t="s">
        <v>499</v>
      </c>
      <c r="O226" t="s">
        <v>618</v>
      </c>
      <c r="P226" t="s">
        <v>619</v>
      </c>
      <c r="Q226">
        <f t="shared" si="18"/>
        <v>68</v>
      </c>
      <c r="R226">
        <f t="shared" si="18"/>
        <v>72</v>
      </c>
      <c r="S226">
        <f t="shared" si="17"/>
        <v>68</v>
      </c>
    </row>
    <row r="227" spans="1:19" x14ac:dyDescent="0.2">
      <c r="A227" t="s">
        <v>19</v>
      </c>
      <c r="B227" s="1">
        <v>44268</v>
      </c>
      <c r="C227" s="2">
        <v>2021</v>
      </c>
      <c r="D227" t="s">
        <v>16</v>
      </c>
      <c r="E227" t="s">
        <v>58</v>
      </c>
      <c r="F227" t="s">
        <v>230</v>
      </c>
      <c r="G227" t="s">
        <v>21</v>
      </c>
      <c r="H227" t="s">
        <v>18</v>
      </c>
      <c r="I227" s="15">
        <v>1</v>
      </c>
      <c r="J227">
        <v>0</v>
      </c>
      <c r="K227" s="2">
        <v>1</v>
      </c>
      <c r="L227">
        <v>0</v>
      </c>
      <c r="M227" s="2">
        <v>1</v>
      </c>
      <c r="N227" t="s">
        <v>507</v>
      </c>
      <c r="O227" t="s">
        <v>565</v>
      </c>
      <c r="P227">
        <v>45</v>
      </c>
      <c r="Q227" t="str">
        <f t="shared" si="18"/>
        <v/>
      </c>
      <c r="R227">
        <f t="shared" si="18"/>
        <v>45</v>
      </c>
      <c r="S227">
        <f t="shared" si="17"/>
        <v>45</v>
      </c>
    </row>
    <row r="228" spans="1:19" x14ac:dyDescent="0.2">
      <c r="A228" t="s">
        <v>19</v>
      </c>
      <c r="B228" s="1">
        <v>44268</v>
      </c>
      <c r="C228" s="2">
        <v>2021</v>
      </c>
      <c r="D228" t="s">
        <v>16</v>
      </c>
      <c r="E228" t="s">
        <v>58</v>
      </c>
      <c r="F228" t="s">
        <v>230</v>
      </c>
      <c r="G228" t="s">
        <v>28</v>
      </c>
      <c r="H228" t="s">
        <v>47</v>
      </c>
      <c r="I228" s="15">
        <v>0</v>
      </c>
      <c r="J228">
        <v>0</v>
      </c>
      <c r="K228" s="2">
        <v>1</v>
      </c>
      <c r="L228">
        <v>0</v>
      </c>
      <c r="M228" s="2">
        <v>1</v>
      </c>
      <c r="N228" t="s">
        <v>507</v>
      </c>
      <c r="O228" t="s">
        <v>565</v>
      </c>
      <c r="P228">
        <v>45</v>
      </c>
      <c r="Q228" t="str">
        <f t="shared" ref="Q228:R232" si="19">IFERROR(TRIM(LEFT(N228,2))*1,"")</f>
        <v/>
      </c>
      <c r="R228">
        <f t="shared" si="19"/>
        <v>45</v>
      </c>
      <c r="S228">
        <f t="shared" si="17"/>
        <v>45</v>
      </c>
    </row>
    <row r="229" spans="1:19" x14ac:dyDescent="0.2">
      <c r="A229" t="s">
        <v>19</v>
      </c>
      <c r="B229" s="1">
        <v>44268</v>
      </c>
      <c r="C229" s="2">
        <v>2021</v>
      </c>
      <c r="D229" t="s">
        <v>16</v>
      </c>
      <c r="E229" t="s">
        <v>58</v>
      </c>
      <c r="F229" t="s">
        <v>230</v>
      </c>
      <c r="G229" t="s">
        <v>38</v>
      </c>
      <c r="H229" t="s">
        <v>45</v>
      </c>
      <c r="I229" s="15">
        <v>1</v>
      </c>
      <c r="J229">
        <v>0</v>
      </c>
      <c r="K229" s="2">
        <v>1</v>
      </c>
      <c r="L229">
        <v>0</v>
      </c>
      <c r="M229" s="2">
        <v>1</v>
      </c>
      <c r="N229" t="s">
        <v>507</v>
      </c>
      <c r="O229" t="s">
        <v>565</v>
      </c>
      <c r="P229">
        <v>45</v>
      </c>
      <c r="Q229" t="str">
        <f t="shared" si="19"/>
        <v/>
      </c>
      <c r="R229">
        <f t="shared" si="19"/>
        <v>45</v>
      </c>
      <c r="S229">
        <f t="shared" si="17"/>
        <v>45</v>
      </c>
    </row>
    <row r="230" spans="1:19" x14ac:dyDescent="0.2">
      <c r="A230" t="s">
        <v>19</v>
      </c>
      <c r="B230" s="1">
        <v>44268</v>
      </c>
      <c r="C230" s="2">
        <v>2021</v>
      </c>
      <c r="D230" t="s">
        <v>16</v>
      </c>
      <c r="E230" t="s">
        <v>58</v>
      </c>
      <c r="F230" t="s">
        <v>230</v>
      </c>
      <c r="G230" t="s">
        <v>38</v>
      </c>
      <c r="H230" t="s">
        <v>49</v>
      </c>
      <c r="I230" s="15">
        <v>1</v>
      </c>
      <c r="J230">
        <v>0</v>
      </c>
      <c r="K230" s="2">
        <v>1</v>
      </c>
      <c r="L230">
        <v>0</v>
      </c>
      <c r="M230" s="2">
        <v>1</v>
      </c>
      <c r="N230" t="s">
        <v>507</v>
      </c>
      <c r="O230" t="s">
        <v>565</v>
      </c>
      <c r="P230">
        <v>45</v>
      </c>
      <c r="Q230" t="str">
        <f t="shared" si="19"/>
        <v/>
      </c>
      <c r="R230">
        <f t="shared" si="19"/>
        <v>45</v>
      </c>
      <c r="S230">
        <f t="shared" si="17"/>
        <v>45</v>
      </c>
    </row>
    <row r="231" spans="1:19" x14ac:dyDescent="0.2">
      <c r="A231" t="s">
        <v>19</v>
      </c>
      <c r="B231" s="1">
        <v>44268</v>
      </c>
      <c r="C231" s="2">
        <v>2021</v>
      </c>
      <c r="D231" t="s">
        <v>16</v>
      </c>
      <c r="E231" t="s">
        <v>58</v>
      </c>
      <c r="F231" t="s">
        <v>230</v>
      </c>
      <c r="G231" t="s">
        <v>38</v>
      </c>
      <c r="H231" t="s">
        <v>110</v>
      </c>
      <c r="I231" s="15">
        <v>1</v>
      </c>
      <c r="J231">
        <v>0</v>
      </c>
      <c r="K231" s="2">
        <v>1</v>
      </c>
      <c r="L231">
        <v>0</v>
      </c>
      <c r="M231" s="2">
        <v>1</v>
      </c>
      <c r="N231" t="s">
        <v>507</v>
      </c>
      <c r="O231" t="s">
        <v>565</v>
      </c>
      <c r="P231">
        <v>45</v>
      </c>
      <c r="Q231" t="str">
        <f t="shared" si="19"/>
        <v/>
      </c>
      <c r="R231">
        <f t="shared" si="19"/>
        <v>45</v>
      </c>
      <c r="S231">
        <f t="shared" si="17"/>
        <v>45</v>
      </c>
    </row>
    <row r="232" spans="1:19" x14ac:dyDescent="0.2">
      <c r="A232" t="s">
        <v>19</v>
      </c>
      <c r="B232" s="1">
        <v>44268</v>
      </c>
      <c r="C232" s="2">
        <v>2021</v>
      </c>
      <c r="D232" t="s">
        <v>16</v>
      </c>
      <c r="E232" t="s">
        <v>58</v>
      </c>
      <c r="F232" t="s">
        <v>230</v>
      </c>
      <c r="G232" t="s">
        <v>38</v>
      </c>
      <c r="H232" t="s">
        <v>161</v>
      </c>
      <c r="I232" s="15">
        <v>1</v>
      </c>
      <c r="J232">
        <v>0</v>
      </c>
      <c r="K232" s="2">
        <v>1</v>
      </c>
      <c r="L232">
        <v>0</v>
      </c>
      <c r="M232" s="2">
        <v>1</v>
      </c>
      <c r="N232" t="s">
        <v>507</v>
      </c>
      <c r="O232" t="s">
        <v>565</v>
      </c>
      <c r="P232">
        <v>45</v>
      </c>
      <c r="Q232" t="str">
        <f t="shared" si="19"/>
        <v/>
      </c>
      <c r="R232">
        <f t="shared" si="19"/>
        <v>45</v>
      </c>
      <c r="S232">
        <f t="shared" si="17"/>
        <v>45</v>
      </c>
    </row>
    <row r="233" spans="1:19" x14ac:dyDescent="0.2">
      <c r="A233" t="s">
        <v>27</v>
      </c>
      <c r="B233" s="1">
        <v>44268</v>
      </c>
      <c r="C233" s="2">
        <v>2021</v>
      </c>
      <c r="D233" t="s">
        <v>16</v>
      </c>
      <c r="E233" t="s">
        <v>81</v>
      </c>
      <c r="F233" t="s">
        <v>79</v>
      </c>
      <c r="G233" t="s">
        <v>21</v>
      </c>
      <c r="H233" t="s">
        <v>18</v>
      </c>
      <c r="I233" s="15">
        <v>1</v>
      </c>
      <c r="J233">
        <v>0</v>
      </c>
      <c r="K233" s="2">
        <v>0</v>
      </c>
      <c r="L233">
        <v>0</v>
      </c>
      <c r="M233" s="2">
        <v>0</v>
      </c>
    </row>
    <row r="234" spans="1:19" x14ac:dyDescent="0.2">
      <c r="A234" t="s">
        <v>27</v>
      </c>
      <c r="B234" s="1">
        <v>44268</v>
      </c>
      <c r="C234" s="2">
        <v>2021</v>
      </c>
      <c r="D234" t="s">
        <v>16</v>
      </c>
      <c r="E234" t="s">
        <v>81</v>
      </c>
      <c r="F234" t="s">
        <v>79</v>
      </c>
      <c r="G234" t="s">
        <v>38</v>
      </c>
      <c r="H234" t="s">
        <v>49</v>
      </c>
      <c r="I234" s="15">
        <v>1</v>
      </c>
      <c r="J234">
        <v>0</v>
      </c>
      <c r="K234" s="2">
        <v>0</v>
      </c>
      <c r="L234">
        <v>0</v>
      </c>
      <c r="M234" s="2">
        <v>0</v>
      </c>
    </row>
    <row r="235" spans="1:19" x14ac:dyDescent="0.2">
      <c r="A235" t="s">
        <v>111</v>
      </c>
      <c r="B235" s="1">
        <v>44268</v>
      </c>
      <c r="C235" s="2">
        <v>2021</v>
      </c>
      <c r="D235" t="s">
        <v>16</v>
      </c>
      <c r="E235" t="s">
        <v>231</v>
      </c>
      <c r="F235" t="s">
        <v>232</v>
      </c>
      <c r="G235" t="s">
        <v>21</v>
      </c>
      <c r="H235" t="s">
        <v>18</v>
      </c>
      <c r="I235" s="15">
        <v>1</v>
      </c>
      <c r="J235">
        <v>0</v>
      </c>
      <c r="K235" s="2">
        <v>1</v>
      </c>
      <c r="L235">
        <v>0</v>
      </c>
      <c r="M235" s="2">
        <v>0</v>
      </c>
      <c r="N235" t="s">
        <v>507</v>
      </c>
      <c r="O235" t="s">
        <v>620</v>
      </c>
      <c r="P235">
        <v>59</v>
      </c>
      <c r="Q235" t="str">
        <f t="shared" ref="Q235:R240" si="20">IFERROR(TRIM(LEFT(N235,2))*1,"")</f>
        <v/>
      </c>
      <c r="R235">
        <f t="shared" si="20"/>
        <v>59</v>
      </c>
      <c r="S235">
        <f t="shared" ref="S235:S240" si="21">MIN(Q235:R235)</f>
        <v>59</v>
      </c>
    </row>
    <row r="236" spans="1:19" x14ac:dyDescent="0.2">
      <c r="A236" t="s">
        <v>111</v>
      </c>
      <c r="B236" s="1">
        <v>44268</v>
      </c>
      <c r="C236" s="2">
        <v>2021</v>
      </c>
      <c r="D236" t="s">
        <v>16</v>
      </c>
      <c r="E236" t="s">
        <v>231</v>
      </c>
      <c r="F236" t="s">
        <v>232</v>
      </c>
      <c r="G236" t="s">
        <v>38</v>
      </c>
      <c r="H236" t="s">
        <v>55</v>
      </c>
      <c r="I236" s="15">
        <v>1</v>
      </c>
      <c r="J236">
        <v>0</v>
      </c>
      <c r="K236" s="2">
        <v>1</v>
      </c>
      <c r="L236">
        <v>0</v>
      </c>
      <c r="M236" s="2">
        <v>0</v>
      </c>
      <c r="N236" t="s">
        <v>507</v>
      </c>
      <c r="O236" t="s">
        <v>620</v>
      </c>
      <c r="P236">
        <v>59</v>
      </c>
      <c r="Q236" t="str">
        <f t="shared" si="20"/>
        <v/>
      </c>
      <c r="R236">
        <f t="shared" si="20"/>
        <v>59</v>
      </c>
      <c r="S236">
        <f t="shared" si="21"/>
        <v>59</v>
      </c>
    </row>
    <row r="237" spans="1:19" x14ac:dyDescent="0.2">
      <c r="A237" t="s">
        <v>111</v>
      </c>
      <c r="B237" s="1">
        <v>44268</v>
      </c>
      <c r="C237" s="2">
        <v>2021</v>
      </c>
      <c r="D237" t="s">
        <v>16</v>
      </c>
      <c r="E237" t="s">
        <v>231</v>
      </c>
      <c r="F237" t="s">
        <v>232</v>
      </c>
      <c r="G237" t="s">
        <v>38</v>
      </c>
      <c r="H237" t="s">
        <v>49</v>
      </c>
      <c r="I237" s="15">
        <v>1</v>
      </c>
      <c r="J237">
        <v>0</v>
      </c>
      <c r="K237" s="2">
        <v>1</v>
      </c>
      <c r="L237">
        <v>0</v>
      </c>
      <c r="M237" s="2">
        <v>0</v>
      </c>
      <c r="N237" t="s">
        <v>507</v>
      </c>
      <c r="O237" t="s">
        <v>620</v>
      </c>
      <c r="P237">
        <v>59</v>
      </c>
      <c r="Q237" t="str">
        <f t="shared" si="20"/>
        <v/>
      </c>
      <c r="R237">
        <f t="shared" si="20"/>
        <v>59</v>
      </c>
      <c r="S237">
        <f t="shared" si="21"/>
        <v>59</v>
      </c>
    </row>
    <row r="238" spans="1:19" x14ac:dyDescent="0.2">
      <c r="A238" t="s">
        <v>50</v>
      </c>
      <c r="B238" s="1">
        <v>44268</v>
      </c>
      <c r="C238" s="2">
        <v>2021</v>
      </c>
      <c r="D238" t="s">
        <v>16</v>
      </c>
      <c r="E238" t="s">
        <v>233</v>
      </c>
      <c r="F238" t="s">
        <v>234</v>
      </c>
      <c r="G238" t="s">
        <v>21</v>
      </c>
      <c r="H238" t="s">
        <v>98</v>
      </c>
      <c r="I238" s="15">
        <v>1</v>
      </c>
      <c r="J238">
        <v>2</v>
      </c>
      <c r="K238" s="2">
        <v>0</v>
      </c>
      <c r="L238">
        <v>0</v>
      </c>
      <c r="M238" s="2">
        <v>0</v>
      </c>
      <c r="N238" t="s">
        <v>621</v>
      </c>
      <c r="O238" t="s">
        <v>507</v>
      </c>
      <c r="P238" t="s">
        <v>622</v>
      </c>
      <c r="Q238">
        <f t="shared" si="20"/>
        <v>54</v>
      </c>
      <c r="R238" t="str">
        <f t="shared" si="20"/>
        <v/>
      </c>
      <c r="S238">
        <f t="shared" si="21"/>
        <v>54</v>
      </c>
    </row>
    <row r="239" spans="1:19" x14ac:dyDescent="0.2">
      <c r="A239" t="s">
        <v>50</v>
      </c>
      <c r="B239" s="1">
        <v>44268</v>
      </c>
      <c r="C239" s="2">
        <v>2021</v>
      </c>
      <c r="D239" t="s">
        <v>16</v>
      </c>
      <c r="E239" t="s">
        <v>233</v>
      </c>
      <c r="F239" t="s">
        <v>234</v>
      </c>
      <c r="G239" t="s">
        <v>38</v>
      </c>
      <c r="H239" t="s">
        <v>49</v>
      </c>
      <c r="I239" s="15">
        <v>1</v>
      </c>
      <c r="J239">
        <v>2</v>
      </c>
      <c r="K239" s="2">
        <v>0</v>
      </c>
      <c r="L239">
        <v>0</v>
      </c>
      <c r="M239" s="2">
        <v>0</v>
      </c>
      <c r="N239" t="s">
        <v>621</v>
      </c>
      <c r="O239" t="s">
        <v>507</v>
      </c>
      <c r="P239" t="s">
        <v>622</v>
      </c>
      <c r="Q239">
        <f t="shared" si="20"/>
        <v>54</v>
      </c>
      <c r="R239" t="str">
        <f t="shared" si="20"/>
        <v/>
      </c>
      <c r="S239">
        <f t="shared" si="21"/>
        <v>54</v>
      </c>
    </row>
    <row r="240" spans="1:19" x14ac:dyDescent="0.2">
      <c r="A240" t="s">
        <v>82</v>
      </c>
      <c r="B240" s="1">
        <v>44268</v>
      </c>
      <c r="C240" s="2">
        <v>2021</v>
      </c>
      <c r="D240" t="s">
        <v>16</v>
      </c>
      <c r="E240" t="s">
        <v>84</v>
      </c>
      <c r="F240" t="s">
        <v>235</v>
      </c>
      <c r="G240" t="s">
        <v>38</v>
      </c>
      <c r="H240" t="s">
        <v>49</v>
      </c>
      <c r="I240" s="15">
        <v>1</v>
      </c>
      <c r="J240">
        <v>2</v>
      </c>
      <c r="K240" s="2">
        <v>0</v>
      </c>
      <c r="L240">
        <v>0</v>
      </c>
      <c r="M240" s="2">
        <v>0</v>
      </c>
      <c r="N240" t="s">
        <v>623</v>
      </c>
      <c r="O240" t="s">
        <v>507</v>
      </c>
      <c r="P240" t="s">
        <v>624</v>
      </c>
      <c r="Q240">
        <f t="shared" si="20"/>
        <v>55</v>
      </c>
      <c r="R240" t="str">
        <f t="shared" si="20"/>
        <v/>
      </c>
      <c r="S240">
        <f t="shared" si="21"/>
        <v>55</v>
      </c>
    </row>
    <row r="241" spans="1:19" x14ac:dyDescent="0.2">
      <c r="A241" t="s">
        <v>82</v>
      </c>
      <c r="B241" s="1">
        <v>44268</v>
      </c>
      <c r="C241" s="2">
        <v>2021</v>
      </c>
      <c r="D241" t="s">
        <v>16</v>
      </c>
      <c r="E241" t="s">
        <v>83</v>
      </c>
      <c r="F241" t="s">
        <v>89</v>
      </c>
      <c r="G241" t="s">
        <v>21</v>
      </c>
      <c r="H241" t="s">
        <v>18</v>
      </c>
      <c r="I241" s="15">
        <v>1</v>
      </c>
      <c r="J241">
        <v>1</v>
      </c>
      <c r="K241" s="2">
        <v>0</v>
      </c>
      <c r="L241">
        <v>1</v>
      </c>
      <c r="M241" s="2">
        <v>0</v>
      </c>
      <c r="N241" t="s">
        <v>545</v>
      </c>
      <c r="O241" t="s">
        <v>507</v>
      </c>
      <c r="P241">
        <v>44</v>
      </c>
      <c r="Q241">
        <f t="shared" ref="Q241:R254" si="22">IFERROR(TRIM(LEFT(N241,2))*1,"")</f>
        <v>44</v>
      </c>
      <c r="R241" t="str">
        <f t="shared" si="22"/>
        <v/>
      </c>
      <c r="S241">
        <f t="shared" ref="S241:S254" si="23">MIN(Q241:R241)</f>
        <v>44</v>
      </c>
    </row>
    <row r="242" spans="1:19" x14ac:dyDescent="0.2">
      <c r="A242" t="s">
        <v>82</v>
      </c>
      <c r="B242" s="1">
        <v>44268</v>
      </c>
      <c r="C242" s="2">
        <v>2021</v>
      </c>
      <c r="D242" t="s">
        <v>16</v>
      </c>
      <c r="E242" t="s">
        <v>83</v>
      </c>
      <c r="F242" t="s">
        <v>89</v>
      </c>
      <c r="G242" t="s">
        <v>28</v>
      </c>
      <c r="H242" t="s">
        <v>43</v>
      </c>
      <c r="I242" s="15">
        <v>1</v>
      </c>
      <c r="J242">
        <v>1</v>
      </c>
      <c r="K242" s="2">
        <v>0</v>
      </c>
      <c r="L242">
        <v>1</v>
      </c>
      <c r="M242" s="2">
        <v>0</v>
      </c>
      <c r="N242" t="s">
        <v>545</v>
      </c>
      <c r="O242" t="s">
        <v>507</v>
      </c>
      <c r="P242">
        <v>44</v>
      </c>
      <c r="Q242">
        <f t="shared" si="22"/>
        <v>44</v>
      </c>
      <c r="R242" t="str">
        <f t="shared" si="22"/>
        <v/>
      </c>
      <c r="S242">
        <f t="shared" si="23"/>
        <v>44</v>
      </c>
    </row>
    <row r="243" spans="1:19" x14ac:dyDescent="0.2">
      <c r="A243" t="s">
        <v>82</v>
      </c>
      <c r="B243" s="1">
        <v>44268</v>
      </c>
      <c r="C243" s="2">
        <v>2021</v>
      </c>
      <c r="D243" t="s">
        <v>16</v>
      </c>
      <c r="E243" t="s">
        <v>83</v>
      </c>
      <c r="F243" t="s">
        <v>89</v>
      </c>
      <c r="G243" t="s">
        <v>38</v>
      </c>
      <c r="H243" t="s">
        <v>49</v>
      </c>
      <c r="I243" s="15">
        <v>1</v>
      </c>
      <c r="J243">
        <v>1</v>
      </c>
      <c r="K243" s="2">
        <v>0</v>
      </c>
      <c r="L243">
        <v>1</v>
      </c>
      <c r="M243" s="2">
        <v>0</v>
      </c>
      <c r="N243" t="s">
        <v>545</v>
      </c>
      <c r="O243" t="s">
        <v>507</v>
      </c>
      <c r="P243">
        <v>44</v>
      </c>
      <c r="Q243">
        <f t="shared" si="22"/>
        <v>44</v>
      </c>
      <c r="R243" t="str">
        <f t="shared" si="22"/>
        <v/>
      </c>
      <c r="S243">
        <f t="shared" si="23"/>
        <v>44</v>
      </c>
    </row>
    <row r="244" spans="1:19" x14ac:dyDescent="0.2">
      <c r="A244" t="s">
        <v>82</v>
      </c>
      <c r="B244" s="1">
        <v>44268</v>
      </c>
      <c r="C244" s="2">
        <v>2021</v>
      </c>
      <c r="D244" t="s">
        <v>16</v>
      </c>
      <c r="E244" t="s">
        <v>83</v>
      </c>
      <c r="F244" t="s">
        <v>89</v>
      </c>
      <c r="G244" t="s">
        <v>28</v>
      </c>
      <c r="H244" t="s">
        <v>194</v>
      </c>
      <c r="I244" s="15">
        <v>1</v>
      </c>
      <c r="J244">
        <v>1</v>
      </c>
      <c r="K244" s="2">
        <v>0</v>
      </c>
      <c r="L244">
        <v>1</v>
      </c>
      <c r="M244" s="2">
        <v>0</v>
      </c>
      <c r="N244" t="s">
        <v>545</v>
      </c>
      <c r="O244" t="s">
        <v>507</v>
      </c>
      <c r="P244">
        <v>44</v>
      </c>
      <c r="Q244">
        <f t="shared" si="22"/>
        <v>44</v>
      </c>
      <c r="R244" t="str">
        <f t="shared" si="22"/>
        <v/>
      </c>
      <c r="S244">
        <f t="shared" si="23"/>
        <v>44</v>
      </c>
    </row>
    <row r="245" spans="1:19" x14ac:dyDescent="0.2">
      <c r="A245" t="s">
        <v>174</v>
      </c>
      <c r="B245" s="1">
        <v>44268</v>
      </c>
      <c r="C245" s="2">
        <v>2021</v>
      </c>
      <c r="D245" t="s">
        <v>16</v>
      </c>
      <c r="E245" t="s">
        <v>236</v>
      </c>
      <c r="F245" t="s">
        <v>237</v>
      </c>
      <c r="G245" t="s">
        <v>28</v>
      </c>
      <c r="H245" t="s">
        <v>47</v>
      </c>
      <c r="I245" s="15">
        <v>1</v>
      </c>
      <c r="J245">
        <v>2</v>
      </c>
      <c r="K245" s="2">
        <v>0</v>
      </c>
      <c r="L245">
        <v>0</v>
      </c>
      <c r="M245" s="2">
        <v>0</v>
      </c>
      <c r="N245" t="s">
        <v>625</v>
      </c>
      <c r="O245" t="s">
        <v>507</v>
      </c>
      <c r="P245" t="s">
        <v>626</v>
      </c>
      <c r="Q245">
        <f t="shared" si="22"/>
        <v>58</v>
      </c>
      <c r="R245" t="str">
        <f t="shared" si="22"/>
        <v/>
      </c>
      <c r="S245">
        <f t="shared" si="23"/>
        <v>58</v>
      </c>
    </row>
    <row r="246" spans="1:19" x14ac:dyDescent="0.2">
      <c r="A246" t="s">
        <v>174</v>
      </c>
      <c r="B246" s="1">
        <v>44268</v>
      </c>
      <c r="C246" s="2">
        <v>2021</v>
      </c>
      <c r="D246" t="s">
        <v>16</v>
      </c>
      <c r="E246" t="s">
        <v>236</v>
      </c>
      <c r="F246" t="s">
        <v>237</v>
      </c>
      <c r="G246" t="s">
        <v>38</v>
      </c>
      <c r="H246" t="s">
        <v>110</v>
      </c>
      <c r="I246" s="15">
        <v>1</v>
      </c>
      <c r="J246">
        <v>2</v>
      </c>
      <c r="K246" s="2">
        <v>0</v>
      </c>
      <c r="L246">
        <v>0</v>
      </c>
      <c r="M246" s="2">
        <v>0</v>
      </c>
      <c r="N246" t="s">
        <v>625</v>
      </c>
      <c r="O246" t="s">
        <v>507</v>
      </c>
      <c r="P246" t="s">
        <v>626</v>
      </c>
      <c r="Q246">
        <f t="shared" si="22"/>
        <v>58</v>
      </c>
      <c r="R246" t="str">
        <f t="shared" si="22"/>
        <v/>
      </c>
      <c r="S246">
        <f t="shared" si="23"/>
        <v>58</v>
      </c>
    </row>
    <row r="247" spans="1:19" x14ac:dyDescent="0.2">
      <c r="A247" t="s">
        <v>25</v>
      </c>
      <c r="B247" s="1">
        <v>44268</v>
      </c>
      <c r="C247" s="2">
        <v>2021</v>
      </c>
      <c r="D247" t="s">
        <v>16</v>
      </c>
      <c r="E247" t="s">
        <v>238</v>
      </c>
      <c r="F247" t="s">
        <v>239</v>
      </c>
      <c r="G247" t="s">
        <v>21</v>
      </c>
      <c r="H247" t="s">
        <v>18</v>
      </c>
      <c r="I247" s="15">
        <v>1</v>
      </c>
      <c r="J247">
        <v>1</v>
      </c>
      <c r="K247" s="2">
        <v>2</v>
      </c>
      <c r="L247">
        <v>1</v>
      </c>
      <c r="M247" s="2">
        <v>2</v>
      </c>
      <c r="N247" t="s">
        <v>526</v>
      </c>
      <c r="O247" t="s">
        <v>627</v>
      </c>
      <c r="P247" t="s">
        <v>628</v>
      </c>
      <c r="Q247">
        <f t="shared" si="22"/>
        <v>32</v>
      </c>
      <c r="R247">
        <f t="shared" si="22"/>
        <v>13</v>
      </c>
      <c r="S247">
        <f t="shared" si="23"/>
        <v>13</v>
      </c>
    </row>
    <row r="248" spans="1:19" x14ac:dyDescent="0.2">
      <c r="A248" t="s">
        <v>25</v>
      </c>
      <c r="B248" s="1">
        <v>44268</v>
      </c>
      <c r="C248" s="2">
        <v>2021</v>
      </c>
      <c r="D248" t="s">
        <v>16</v>
      </c>
      <c r="E248" t="s">
        <v>238</v>
      </c>
      <c r="F248" t="s">
        <v>239</v>
      </c>
      <c r="G248" t="s">
        <v>38</v>
      </c>
      <c r="H248" t="s">
        <v>53</v>
      </c>
      <c r="I248" s="15">
        <v>1</v>
      </c>
      <c r="J248">
        <v>1</v>
      </c>
      <c r="K248" s="2">
        <v>2</v>
      </c>
      <c r="L248">
        <v>1</v>
      </c>
      <c r="M248" s="2">
        <v>2</v>
      </c>
      <c r="N248" t="s">
        <v>526</v>
      </c>
      <c r="O248" t="s">
        <v>627</v>
      </c>
      <c r="P248" t="s">
        <v>628</v>
      </c>
      <c r="Q248">
        <f t="shared" si="22"/>
        <v>32</v>
      </c>
      <c r="R248">
        <f t="shared" si="22"/>
        <v>13</v>
      </c>
      <c r="S248">
        <f t="shared" si="23"/>
        <v>13</v>
      </c>
    </row>
    <row r="249" spans="1:19" x14ac:dyDescent="0.2">
      <c r="A249" t="s">
        <v>25</v>
      </c>
      <c r="B249" s="1">
        <v>44268</v>
      </c>
      <c r="C249" s="2">
        <v>2021</v>
      </c>
      <c r="D249" t="s">
        <v>16</v>
      </c>
      <c r="E249" t="s">
        <v>238</v>
      </c>
      <c r="F249" t="s">
        <v>239</v>
      </c>
      <c r="G249" t="s">
        <v>28</v>
      </c>
      <c r="H249" t="s">
        <v>46</v>
      </c>
      <c r="I249" s="15">
        <v>1</v>
      </c>
      <c r="J249">
        <v>1</v>
      </c>
      <c r="K249" s="2">
        <v>2</v>
      </c>
      <c r="L249">
        <v>1</v>
      </c>
      <c r="M249" s="2">
        <v>2</v>
      </c>
      <c r="N249" t="s">
        <v>526</v>
      </c>
      <c r="O249" t="s">
        <v>627</v>
      </c>
      <c r="P249" t="s">
        <v>628</v>
      </c>
      <c r="Q249">
        <f t="shared" si="22"/>
        <v>32</v>
      </c>
      <c r="R249">
        <f t="shared" si="22"/>
        <v>13</v>
      </c>
      <c r="S249">
        <f t="shared" si="23"/>
        <v>13</v>
      </c>
    </row>
    <row r="250" spans="1:19" x14ac:dyDescent="0.2">
      <c r="A250" t="s">
        <v>25</v>
      </c>
      <c r="B250" s="1">
        <v>44268</v>
      </c>
      <c r="C250" s="2">
        <v>2021</v>
      </c>
      <c r="D250" t="s">
        <v>16</v>
      </c>
      <c r="E250" t="s">
        <v>238</v>
      </c>
      <c r="F250" t="s">
        <v>239</v>
      </c>
      <c r="G250" t="s">
        <v>38</v>
      </c>
      <c r="H250" t="s">
        <v>55</v>
      </c>
      <c r="I250" s="15">
        <v>1</v>
      </c>
      <c r="J250">
        <v>1</v>
      </c>
      <c r="K250" s="2">
        <v>2</v>
      </c>
      <c r="L250">
        <v>1</v>
      </c>
      <c r="M250" s="2">
        <v>2</v>
      </c>
      <c r="N250" t="s">
        <v>526</v>
      </c>
      <c r="O250" t="s">
        <v>627</v>
      </c>
      <c r="P250" t="s">
        <v>628</v>
      </c>
      <c r="Q250">
        <f t="shared" si="22"/>
        <v>32</v>
      </c>
      <c r="R250">
        <f t="shared" si="22"/>
        <v>13</v>
      </c>
      <c r="S250">
        <f t="shared" si="23"/>
        <v>13</v>
      </c>
    </row>
    <row r="251" spans="1:19" x14ac:dyDescent="0.2">
      <c r="A251" t="s">
        <v>25</v>
      </c>
      <c r="B251" s="1">
        <v>44268</v>
      </c>
      <c r="C251" s="2">
        <v>2021</v>
      </c>
      <c r="D251" t="s">
        <v>16</v>
      </c>
      <c r="E251" t="s">
        <v>238</v>
      </c>
      <c r="F251" t="s">
        <v>239</v>
      </c>
      <c r="G251" t="s">
        <v>38</v>
      </c>
      <c r="H251" t="s">
        <v>110</v>
      </c>
      <c r="I251" s="15">
        <v>1</v>
      </c>
      <c r="J251">
        <v>1</v>
      </c>
      <c r="K251" s="2">
        <v>2</v>
      </c>
      <c r="L251">
        <v>1</v>
      </c>
      <c r="M251" s="2">
        <v>2</v>
      </c>
      <c r="N251" t="s">
        <v>526</v>
      </c>
      <c r="O251" t="s">
        <v>627</v>
      </c>
      <c r="P251" t="s">
        <v>628</v>
      </c>
      <c r="Q251">
        <f t="shared" si="22"/>
        <v>32</v>
      </c>
      <c r="R251">
        <f t="shared" si="22"/>
        <v>13</v>
      </c>
      <c r="S251">
        <f t="shared" si="23"/>
        <v>13</v>
      </c>
    </row>
    <row r="252" spans="1:19" x14ac:dyDescent="0.2">
      <c r="A252" t="s">
        <v>25</v>
      </c>
      <c r="B252" s="1">
        <v>44268</v>
      </c>
      <c r="C252" s="2">
        <v>2021</v>
      </c>
      <c r="D252" t="s">
        <v>16</v>
      </c>
      <c r="E252" t="s">
        <v>238</v>
      </c>
      <c r="F252" t="s">
        <v>239</v>
      </c>
      <c r="G252" t="s">
        <v>38</v>
      </c>
      <c r="H252" t="s">
        <v>161</v>
      </c>
      <c r="I252" s="15">
        <v>1</v>
      </c>
      <c r="J252">
        <v>1</v>
      </c>
      <c r="K252" s="2">
        <v>2</v>
      </c>
      <c r="L252">
        <v>1</v>
      </c>
      <c r="M252" s="2">
        <v>2</v>
      </c>
      <c r="N252" t="s">
        <v>526</v>
      </c>
      <c r="O252" t="s">
        <v>627</v>
      </c>
      <c r="P252" t="s">
        <v>628</v>
      </c>
      <c r="Q252">
        <f t="shared" si="22"/>
        <v>32</v>
      </c>
      <c r="R252">
        <f t="shared" si="22"/>
        <v>13</v>
      </c>
      <c r="S252">
        <f t="shared" si="23"/>
        <v>13</v>
      </c>
    </row>
    <row r="253" spans="1:19" x14ac:dyDescent="0.2">
      <c r="A253" t="s">
        <v>25</v>
      </c>
      <c r="B253" s="1">
        <v>44268</v>
      </c>
      <c r="C253" s="2">
        <v>2021</v>
      </c>
      <c r="D253" t="s">
        <v>16</v>
      </c>
      <c r="E253" t="s">
        <v>238</v>
      </c>
      <c r="F253" t="s">
        <v>239</v>
      </c>
      <c r="G253" t="s">
        <v>21</v>
      </c>
      <c r="H253" t="s">
        <v>203</v>
      </c>
      <c r="I253" s="15">
        <v>0</v>
      </c>
      <c r="J253">
        <v>1</v>
      </c>
      <c r="K253" s="2">
        <v>2</v>
      </c>
      <c r="L253">
        <v>1</v>
      </c>
      <c r="M253" s="2">
        <v>2</v>
      </c>
      <c r="N253" t="s">
        <v>526</v>
      </c>
      <c r="O253" t="s">
        <v>627</v>
      </c>
      <c r="P253" t="s">
        <v>628</v>
      </c>
      <c r="Q253">
        <f t="shared" si="22"/>
        <v>32</v>
      </c>
      <c r="R253">
        <f t="shared" si="22"/>
        <v>13</v>
      </c>
      <c r="S253">
        <f t="shared" si="23"/>
        <v>13</v>
      </c>
    </row>
    <row r="254" spans="1:19" x14ac:dyDescent="0.2">
      <c r="A254" t="s">
        <v>25</v>
      </c>
      <c r="B254" s="1">
        <v>44268</v>
      </c>
      <c r="C254" s="2">
        <v>2021</v>
      </c>
      <c r="D254" t="s">
        <v>16</v>
      </c>
      <c r="E254" t="s">
        <v>238</v>
      </c>
      <c r="F254" t="s">
        <v>239</v>
      </c>
      <c r="G254" t="s">
        <v>28</v>
      </c>
      <c r="H254" t="s">
        <v>129</v>
      </c>
      <c r="I254" s="15">
        <v>0</v>
      </c>
      <c r="J254">
        <v>1</v>
      </c>
      <c r="K254" s="2">
        <v>2</v>
      </c>
      <c r="L254">
        <v>1</v>
      </c>
      <c r="M254" s="2">
        <v>2</v>
      </c>
      <c r="N254" t="s">
        <v>526</v>
      </c>
      <c r="O254" t="s">
        <v>627</v>
      </c>
      <c r="P254" t="s">
        <v>628</v>
      </c>
      <c r="Q254">
        <f t="shared" si="22"/>
        <v>32</v>
      </c>
      <c r="R254">
        <f t="shared" si="22"/>
        <v>13</v>
      </c>
      <c r="S254">
        <f t="shared" si="23"/>
        <v>13</v>
      </c>
    </row>
    <row r="255" spans="1:19" x14ac:dyDescent="0.2">
      <c r="A255" t="s">
        <v>141</v>
      </c>
      <c r="B255" s="1">
        <v>44268</v>
      </c>
      <c r="C255" s="2">
        <v>2021</v>
      </c>
      <c r="D255" t="s">
        <v>16</v>
      </c>
      <c r="E255" t="s">
        <v>240</v>
      </c>
      <c r="F255" t="s">
        <v>241</v>
      </c>
      <c r="G255" t="s">
        <v>21</v>
      </c>
      <c r="H255" t="s">
        <v>18</v>
      </c>
      <c r="I255" s="15">
        <v>1</v>
      </c>
      <c r="J255">
        <v>0</v>
      </c>
      <c r="K255" s="2">
        <v>0</v>
      </c>
      <c r="L255">
        <v>0</v>
      </c>
      <c r="M255" s="2">
        <v>0</v>
      </c>
    </row>
    <row r="256" spans="1:19" x14ac:dyDescent="0.2">
      <c r="A256" t="s">
        <v>141</v>
      </c>
      <c r="B256" s="1">
        <v>44268</v>
      </c>
      <c r="C256" s="2">
        <v>2021</v>
      </c>
      <c r="D256" t="s">
        <v>16</v>
      </c>
      <c r="E256" t="s">
        <v>240</v>
      </c>
      <c r="F256" t="s">
        <v>241</v>
      </c>
      <c r="G256" t="s">
        <v>38</v>
      </c>
      <c r="H256" t="s">
        <v>55</v>
      </c>
      <c r="I256" s="15">
        <v>1</v>
      </c>
      <c r="J256">
        <v>0</v>
      </c>
      <c r="K256" s="2">
        <v>0</v>
      </c>
      <c r="L256">
        <v>0</v>
      </c>
      <c r="M256" s="2">
        <v>0</v>
      </c>
    </row>
    <row r="257" spans="1:19" x14ac:dyDescent="0.2">
      <c r="A257" t="s">
        <v>141</v>
      </c>
      <c r="B257" s="1">
        <v>44268</v>
      </c>
      <c r="C257" s="2">
        <v>2021</v>
      </c>
      <c r="D257" t="s">
        <v>16</v>
      </c>
      <c r="E257" t="s">
        <v>240</v>
      </c>
      <c r="F257" t="s">
        <v>241</v>
      </c>
      <c r="G257" t="s">
        <v>38</v>
      </c>
      <c r="H257" t="s">
        <v>161</v>
      </c>
      <c r="I257" s="15">
        <v>1</v>
      </c>
      <c r="J257">
        <v>0</v>
      </c>
      <c r="K257" s="2">
        <v>0</v>
      </c>
      <c r="L257">
        <v>0</v>
      </c>
      <c r="M257" s="2">
        <v>0</v>
      </c>
    </row>
    <row r="258" spans="1:19" x14ac:dyDescent="0.2">
      <c r="A258" t="s">
        <v>111</v>
      </c>
      <c r="B258" s="1">
        <v>44268</v>
      </c>
      <c r="C258" s="2">
        <v>2021</v>
      </c>
      <c r="D258" t="s">
        <v>16</v>
      </c>
      <c r="E258" t="s">
        <v>242</v>
      </c>
      <c r="F258" t="s">
        <v>243</v>
      </c>
      <c r="G258" t="s">
        <v>28</v>
      </c>
      <c r="H258" t="s">
        <v>46</v>
      </c>
      <c r="I258" s="15">
        <v>1</v>
      </c>
      <c r="J258">
        <v>1</v>
      </c>
      <c r="K258" s="2">
        <v>0</v>
      </c>
      <c r="L258">
        <v>1</v>
      </c>
      <c r="M258" s="2">
        <v>0</v>
      </c>
      <c r="N258" t="s">
        <v>629</v>
      </c>
      <c r="O258" t="s">
        <v>507</v>
      </c>
      <c r="P258">
        <v>23</v>
      </c>
      <c r="Q258">
        <f t="shared" ref="Q258:R273" si="24">IFERROR(TRIM(LEFT(N258,2))*1,"")</f>
        <v>23</v>
      </c>
      <c r="R258" t="str">
        <f t="shared" si="24"/>
        <v/>
      </c>
      <c r="S258">
        <f t="shared" ref="S258:S277" si="25">MIN(Q258:R258)</f>
        <v>23</v>
      </c>
    </row>
    <row r="259" spans="1:19" x14ac:dyDescent="0.2">
      <c r="A259" t="s">
        <v>111</v>
      </c>
      <c r="B259" s="1">
        <v>44268</v>
      </c>
      <c r="C259" s="2">
        <v>2021</v>
      </c>
      <c r="D259" t="s">
        <v>16</v>
      </c>
      <c r="E259" t="s">
        <v>242</v>
      </c>
      <c r="F259" t="s">
        <v>243</v>
      </c>
      <c r="G259" t="s">
        <v>38</v>
      </c>
      <c r="H259" t="s">
        <v>49</v>
      </c>
      <c r="I259" s="15">
        <v>1</v>
      </c>
      <c r="J259">
        <v>1</v>
      </c>
      <c r="K259" s="2">
        <v>0</v>
      </c>
      <c r="L259">
        <v>1</v>
      </c>
      <c r="M259" s="2">
        <v>0</v>
      </c>
      <c r="N259" t="s">
        <v>629</v>
      </c>
      <c r="O259" t="s">
        <v>507</v>
      </c>
      <c r="P259">
        <v>23</v>
      </c>
      <c r="Q259">
        <f t="shared" si="24"/>
        <v>23</v>
      </c>
      <c r="R259" t="str">
        <f t="shared" si="24"/>
        <v/>
      </c>
      <c r="S259">
        <f t="shared" si="25"/>
        <v>23</v>
      </c>
    </row>
    <row r="260" spans="1:19" x14ac:dyDescent="0.2">
      <c r="A260" t="s">
        <v>111</v>
      </c>
      <c r="B260" s="1">
        <v>44268</v>
      </c>
      <c r="C260" s="2">
        <v>2021</v>
      </c>
      <c r="D260" t="s">
        <v>16</v>
      </c>
      <c r="E260" t="s">
        <v>242</v>
      </c>
      <c r="F260" t="s">
        <v>243</v>
      </c>
      <c r="G260" t="s">
        <v>38</v>
      </c>
      <c r="H260" t="s">
        <v>110</v>
      </c>
      <c r="I260" s="15">
        <v>1</v>
      </c>
      <c r="J260">
        <v>1</v>
      </c>
      <c r="K260" s="2">
        <v>0</v>
      </c>
      <c r="L260">
        <v>1</v>
      </c>
      <c r="M260" s="2">
        <v>0</v>
      </c>
      <c r="N260" t="s">
        <v>629</v>
      </c>
      <c r="O260" t="s">
        <v>507</v>
      </c>
      <c r="P260">
        <v>23</v>
      </c>
      <c r="Q260">
        <f t="shared" si="24"/>
        <v>23</v>
      </c>
      <c r="R260" t="str">
        <f t="shared" si="24"/>
        <v/>
      </c>
      <c r="S260">
        <f t="shared" si="25"/>
        <v>23</v>
      </c>
    </row>
    <row r="261" spans="1:19" x14ac:dyDescent="0.2">
      <c r="A261" t="s">
        <v>111</v>
      </c>
      <c r="B261" s="1">
        <v>44268</v>
      </c>
      <c r="C261" s="2">
        <v>2021</v>
      </c>
      <c r="D261" t="s">
        <v>16</v>
      </c>
      <c r="E261" t="s">
        <v>242</v>
      </c>
      <c r="F261" t="s">
        <v>243</v>
      </c>
      <c r="G261" t="s">
        <v>38</v>
      </c>
      <c r="H261" t="s">
        <v>161</v>
      </c>
      <c r="I261" s="15">
        <v>1</v>
      </c>
      <c r="J261">
        <v>1</v>
      </c>
      <c r="K261" s="2">
        <v>0</v>
      </c>
      <c r="L261">
        <v>1</v>
      </c>
      <c r="M261" s="2">
        <v>0</v>
      </c>
      <c r="N261" t="s">
        <v>629</v>
      </c>
      <c r="O261" t="s">
        <v>507</v>
      </c>
      <c r="P261">
        <v>23</v>
      </c>
      <c r="Q261">
        <f t="shared" si="24"/>
        <v>23</v>
      </c>
      <c r="R261" t="str">
        <f t="shared" si="24"/>
        <v/>
      </c>
      <c r="S261">
        <f t="shared" si="25"/>
        <v>23</v>
      </c>
    </row>
    <row r="262" spans="1:19" x14ac:dyDescent="0.2">
      <c r="A262" t="s">
        <v>130</v>
      </c>
      <c r="B262" s="1">
        <v>44268</v>
      </c>
      <c r="C262" s="2">
        <v>2021</v>
      </c>
      <c r="D262" t="s">
        <v>16</v>
      </c>
      <c r="E262" t="s">
        <v>244</v>
      </c>
      <c r="F262" t="s">
        <v>245</v>
      </c>
      <c r="G262" t="s">
        <v>28</v>
      </c>
      <c r="H262" t="s">
        <v>47</v>
      </c>
      <c r="I262" s="15">
        <v>1</v>
      </c>
      <c r="J262">
        <v>0</v>
      </c>
      <c r="K262" s="2">
        <v>1</v>
      </c>
      <c r="L262">
        <v>0</v>
      </c>
      <c r="M262" s="2">
        <v>0</v>
      </c>
      <c r="N262" t="s">
        <v>507</v>
      </c>
      <c r="O262" t="s">
        <v>555</v>
      </c>
      <c r="P262" t="s">
        <v>630</v>
      </c>
      <c r="Q262" t="str">
        <f t="shared" si="24"/>
        <v/>
      </c>
      <c r="R262">
        <f t="shared" si="24"/>
        <v>90</v>
      </c>
      <c r="S262">
        <f t="shared" si="25"/>
        <v>90</v>
      </c>
    </row>
    <row r="263" spans="1:19" x14ac:dyDescent="0.2">
      <c r="A263" t="s">
        <v>123</v>
      </c>
      <c r="B263" s="1">
        <v>44268</v>
      </c>
      <c r="C263" s="2">
        <v>2021</v>
      </c>
      <c r="D263" t="s">
        <v>16</v>
      </c>
      <c r="E263" t="s">
        <v>246</v>
      </c>
      <c r="F263" t="s">
        <v>247</v>
      </c>
      <c r="G263" t="s">
        <v>21</v>
      </c>
      <c r="H263" t="s">
        <v>18</v>
      </c>
      <c r="I263" s="15">
        <v>1</v>
      </c>
      <c r="J263">
        <v>1</v>
      </c>
      <c r="K263" s="2">
        <v>2</v>
      </c>
      <c r="L263">
        <v>1</v>
      </c>
      <c r="M263" s="2">
        <v>1</v>
      </c>
      <c r="N263" t="s">
        <v>631</v>
      </c>
      <c r="O263" t="s">
        <v>632</v>
      </c>
      <c r="P263" t="s">
        <v>633</v>
      </c>
      <c r="Q263">
        <f t="shared" si="24"/>
        <v>2</v>
      </c>
      <c r="R263">
        <f t="shared" si="24"/>
        <v>35</v>
      </c>
      <c r="S263">
        <f t="shared" si="25"/>
        <v>2</v>
      </c>
    </row>
    <row r="264" spans="1:19" x14ac:dyDescent="0.2">
      <c r="A264" t="s">
        <v>123</v>
      </c>
      <c r="B264" s="1">
        <v>44268</v>
      </c>
      <c r="C264" s="2">
        <v>2021</v>
      </c>
      <c r="D264" t="s">
        <v>16</v>
      </c>
      <c r="E264" t="s">
        <v>246</v>
      </c>
      <c r="F264" t="s">
        <v>247</v>
      </c>
      <c r="G264" t="s">
        <v>28</v>
      </c>
      <c r="H264" t="s">
        <v>46</v>
      </c>
      <c r="I264" s="15">
        <v>0</v>
      </c>
      <c r="J264">
        <v>1</v>
      </c>
      <c r="K264" s="2">
        <v>2</v>
      </c>
      <c r="L264">
        <v>1</v>
      </c>
      <c r="M264" s="2">
        <v>1</v>
      </c>
      <c r="N264" t="s">
        <v>631</v>
      </c>
      <c r="O264" t="s">
        <v>632</v>
      </c>
      <c r="P264" t="s">
        <v>633</v>
      </c>
      <c r="Q264">
        <f t="shared" si="24"/>
        <v>2</v>
      </c>
      <c r="R264">
        <f t="shared" si="24"/>
        <v>35</v>
      </c>
      <c r="S264">
        <f t="shared" si="25"/>
        <v>2</v>
      </c>
    </row>
    <row r="265" spans="1:19" x14ac:dyDescent="0.2">
      <c r="A265" t="s">
        <v>123</v>
      </c>
      <c r="B265" s="1">
        <v>44268</v>
      </c>
      <c r="C265" s="2">
        <v>2021</v>
      </c>
      <c r="D265" t="s">
        <v>16</v>
      </c>
      <c r="E265" t="s">
        <v>246</v>
      </c>
      <c r="F265" t="s">
        <v>247</v>
      </c>
      <c r="G265" t="s">
        <v>28</v>
      </c>
      <c r="H265" t="s">
        <v>47</v>
      </c>
      <c r="I265" s="15">
        <v>1</v>
      </c>
      <c r="J265">
        <v>1</v>
      </c>
      <c r="K265" s="2">
        <v>2</v>
      </c>
      <c r="L265">
        <v>1</v>
      </c>
      <c r="M265" s="2">
        <v>1</v>
      </c>
      <c r="N265" t="s">
        <v>631</v>
      </c>
      <c r="O265" t="s">
        <v>632</v>
      </c>
      <c r="P265" t="s">
        <v>633</v>
      </c>
      <c r="Q265">
        <f t="shared" si="24"/>
        <v>2</v>
      </c>
      <c r="R265">
        <f t="shared" si="24"/>
        <v>35</v>
      </c>
      <c r="S265">
        <f t="shared" si="25"/>
        <v>2</v>
      </c>
    </row>
    <row r="266" spans="1:19" x14ac:dyDescent="0.2">
      <c r="A266" t="s">
        <v>123</v>
      </c>
      <c r="B266" s="1">
        <v>44268</v>
      </c>
      <c r="C266" s="2">
        <v>2021</v>
      </c>
      <c r="D266" t="s">
        <v>16</v>
      </c>
      <c r="E266" t="s">
        <v>246</v>
      </c>
      <c r="F266" t="s">
        <v>247</v>
      </c>
      <c r="G266" t="s">
        <v>28</v>
      </c>
      <c r="H266" t="s">
        <v>110</v>
      </c>
      <c r="I266" s="15">
        <v>1</v>
      </c>
      <c r="J266">
        <v>1</v>
      </c>
      <c r="K266" s="2">
        <v>2</v>
      </c>
      <c r="L266">
        <v>1</v>
      </c>
      <c r="M266" s="2">
        <v>1</v>
      </c>
      <c r="N266" t="s">
        <v>631</v>
      </c>
      <c r="O266" t="s">
        <v>632</v>
      </c>
      <c r="P266" t="s">
        <v>633</v>
      </c>
      <c r="Q266">
        <f t="shared" si="24"/>
        <v>2</v>
      </c>
      <c r="R266">
        <f t="shared" si="24"/>
        <v>35</v>
      </c>
      <c r="S266">
        <f t="shared" si="25"/>
        <v>2</v>
      </c>
    </row>
    <row r="267" spans="1:19" x14ac:dyDescent="0.2">
      <c r="A267" t="s">
        <v>25</v>
      </c>
      <c r="B267" s="1">
        <v>44268</v>
      </c>
      <c r="C267" s="2">
        <v>2021</v>
      </c>
      <c r="D267" t="s">
        <v>16</v>
      </c>
      <c r="E267" t="s">
        <v>248</v>
      </c>
      <c r="F267" t="s">
        <v>70</v>
      </c>
      <c r="G267" t="s">
        <v>21</v>
      </c>
      <c r="H267" t="s">
        <v>18</v>
      </c>
      <c r="I267" s="15">
        <v>1</v>
      </c>
      <c r="J267">
        <v>0</v>
      </c>
      <c r="K267" s="2">
        <v>3</v>
      </c>
      <c r="L267">
        <v>0</v>
      </c>
      <c r="M267" s="2">
        <v>0</v>
      </c>
      <c r="N267" t="s">
        <v>507</v>
      </c>
      <c r="O267" t="s">
        <v>634</v>
      </c>
      <c r="P267" t="s">
        <v>635</v>
      </c>
      <c r="Q267" t="str">
        <f t="shared" si="24"/>
        <v/>
      </c>
      <c r="R267">
        <f t="shared" si="24"/>
        <v>47</v>
      </c>
      <c r="S267">
        <f t="shared" si="25"/>
        <v>47</v>
      </c>
    </row>
    <row r="268" spans="1:19" x14ac:dyDescent="0.2">
      <c r="A268" t="s">
        <v>25</v>
      </c>
      <c r="B268" s="1">
        <v>44268</v>
      </c>
      <c r="C268" s="2">
        <v>2021</v>
      </c>
      <c r="D268" t="s">
        <v>16</v>
      </c>
      <c r="E268" t="s">
        <v>248</v>
      </c>
      <c r="F268" t="s">
        <v>70</v>
      </c>
      <c r="G268" t="s">
        <v>28</v>
      </c>
      <c r="H268" t="s">
        <v>43</v>
      </c>
      <c r="I268" s="15">
        <v>1</v>
      </c>
      <c r="J268">
        <v>0</v>
      </c>
      <c r="K268" s="2">
        <v>3</v>
      </c>
      <c r="L268">
        <v>0</v>
      </c>
      <c r="M268" s="2">
        <v>0</v>
      </c>
      <c r="N268" t="s">
        <v>507</v>
      </c>
      <c r="O268" t="s">
        <v>634</v>
      </c>
      <c r="P268" t="s">
        <v>635</v>
      </c>
      <c r="Q268" t="str">
        <f t="shared" si="24"/>
        <v/>
      </c>
      <c r="R268">
        <f t="shared" si="24"/>
        <v>47</v>
      </c>
      <c r="S268">
        <f t="shared" si="25"/>
        <v>47</v>
      </c>
    </row>
    <row r="269" spans="1:19" x14ac:dyDescent="0.2">
      <c r="A269" t="s">
        <v>25</v>
      </c>
      <c r="B269" s="1">
        <v>44268</v>
      </c>
      <c r="C269" s="2">
        <v>2021</v>
      </c>
      <c r="D269" t="s">
        <v>16</v>
      </c>
      <c r="E269" t="s">
        <v>248</v>
      </c>
      <c r="F269" t="s">
        <v>70</v>
      </c>
      <c r="G269" t="s">
        <v>28</v>
      </c>
      <c r="H269" t="s">
        <v>46</v>
      </c>
      <c r="I269" s="15">
        <v>1</v>
      </c>
      <c r="J269">
        <v>0</v>
      </c>
      <c r="K269" s="2">
        <v>3</v>
      </c>
      <c r="L269">
        <v>0</v>
      </c>
      <c r="M269" s="2">
        <v>0</v>
      </c>
      <c r="N269" t="s">
        <v>507</v>
      </c>
      <c r="O269" t="s">
        <v>634</v>
      </c>
      <c r="P269" t="s">
        <v>635</v>
      </c>
      <c r="Q269" t="str">
        <f t="shared" si="24"/>
        <v/>
      </c>
      <c r="R269">
        <f t="shared" si="24"/>
        <v>47</v>
      </c>
      <c r="S269">
        <f t="shared" si="25"/>
        <v>47</v>
      </c>
    </row>
    <row r="270" spans="1:19" x14ac:dyDescent="0.2">
      <c r="A270" t="s">
        <v>25</v>
      </c>
      <c r="B270" s="1">
        <v>44268</v>
      </c>
      <c r="C270" s="2">
        <v>2021</v>
      </c>
      <c r="D270" t="s">
        <v>16</v>
      </c>
      <c r="E270" t="s">
        <v>248</v>
      </c>
      <c r="F270" t="s">
        <v>70</v>
      </c>
      <c r="G270" t="s">
        <v>38</v>
      </c>
      <c r="H270" t="s">
        <v>55</v>
      </c>
      <c r="I270" s="15">
        <v>1</v>
      </c>
      <c r="J270">
        <v>0</v>
      </c>
      <c r="K270" s="2">
        <v>3</v>
      </c>
      <c r="L270">
        <v>0</v>
      </c>
      <c r="M270" s="2">
        <v>0</v>
      </c>
      <c r="N270" t="s">
        <v>507</v>
      </c>
      <c r="O270" t="s">
        <v>634</v>
      </c>
      <c r="P270" t="s">
        <v>635</v>
      </c>
      <c r="Q270" t="str">
        <f t="shared" si="24"/>
        <v/>
      </c>
      <c r="R270">
        <f t="shared" si="24"/>
        <v>47</v>
      </c>
      <c r="S270">
        <f t="shared" si="25"/>
        <v>47</v>
      </c>
    </row>
    <row r="271" spans="1:19" x14ac:dyDescent="0.2">
      <c r="A271" t="s">
        <v>25</v>
      </c>
      <c r="B271" s="1">
        <v>44268</v>
      </c>
      <c r="C271" s="2">
        <v>2021</v>
      </c>
      <c r="D271" t="s">
        <v>16</v>
      </c>
      <c r="E271" t="s">
        <v>248</v>
      </c>
      <c r="F271" t="s">
        <v>70</v>
      </c>
      <c r="G271" t="s">
        <v>38</v>
      </c>
      <c r="H271" t="s">
        <v>110</v>
      </c>
      <c r="I271" s="15">
        <v>0</v>
      </c>
      <c r="J271">
        <v>0</v>
      </c>
      <c r="K271" s="2">
        <v>3</v>
      </c>
      <c r="L271">
        <v>0</v>
      </c>
      <c r="M271" s="2">
        <v>0</v>
      </c>
      <c r="N271" t="s">
        <v>507</v>
      </c>
      <c r="O271" t="s">
        <v>634</v>
      </c>
      <c r="P271" t="s">
        <v>635</v>
      </c>
      <c r="Q271" t="str">
        <f t="shared" si="24"/>
        <v/>
      </c>
      <c r="R271">
        <f t="shared" si="24"/>
        <v>47</v>
      </c>
      <c r="S271">
        <f t="shared" si="25"/>
        <v>47</v>
      </c>
    </row>
    <row r="272" spans="1:19" x14ac:dyDescent="0.2">
      <c r="A272" t="s">
        <v>25</v>
      </c>
      <c r="B272" s="1">
        <v>44268</v>
      </c>
      <c r="C272" s="2">
        <v>2021</v>
      </c>
      <c r="D272" t="s">
        <v>16</v>
      </c>
      <c r="E272" t="s">
        <v>248</v>
      </c>
      <c r="F272" t="s">
        <v>70</v>
      </c>
      <c r="G272" t="s">
        <v>38</v>
      </c>
      <c r="H272" t="s">
        <v>161</v>
      </c>
      <c r="I272" s="15">
        <v>0</v>
      </c>
      <c r="J272">
        <v>0</v>
      </c>
      <c r="K272" s="2">
        <v>3</v>
      </c>
      <c r="L272">
        <v>0</v>
      </c>
      <c r="M272" s="2">
        <v>0</v>
      </c>
      <c r="N272" t="s">
        <v>507</v>
      </c>
      <c r="O272" t="s">
        <v>634</v>
      </c>
      <c r="P272" t="s">
        <v>635</v>
      </c>
      <c r="Q272" t="str">
        <f t="shared" si="24"/>
        <v/>
      </c>
      <c r="R272">
        <f t="shared" si="24"/>
        <v>47</v>
      </c>
      <c r="S272">
        <f t="shared" si="25"/>
        <v>47</v>
      </c>
    </row>
    <row r="273" spans="1:19" x14ac:dyDescent="0.2">
      <c r="A273" t="s">
        <v>25</v>
      </c>
      <c r="B273" s="1">
        <v>44268</v>
      </c>
      <c r="C273" s="2">
        <v>2021</v>
      </c>
      <c r="D273" t="s">
        <v>16</v>
      </c>
      <c r="E273" t="s">
        <v>248</v>
      </c>
      <c r="F273" t="s">
        <v>70</v>
      </c>
      <c r="G273" t="s">
        <v>21</v>
      </c>
      <c r="H273" t="s">
        <v>249</v>
      </c>
      <c r="I273" s="15">
        <v>0</v>
      </c>
      <c r="J273">
        <v>0</v>
      </c>
      <c r="K273" s="2">
        <v>3</v>
      </c>
      <c r="L273">
        <v>0</v>
      </c>
      <c r="M273" s="2">
        <v>0</v>
      </c>
      <c r="N273" t="s">
        <v>507</v>
      </c>
      <c r="O273" t="s">
        <v>634</v>
      </c>
      <c r="P273" t="s">
        <v>635</v>
      </c>
      <c r="Q273" t="str">
        <f t="shared" si="24"/>
        <v/>
      </c>
      <c r="R273">
        <f t="shared" si="24"/>
        <v>47</v>
      </c>
      <c r="S273">
        <f t="shared" si="25"/>
        <v>47</v>
      </c>
    </row>
    <row r="274" spans="1:19" x14ac:dyDescent="0.2">
      <c r="A274" t="s">
        <v>25</v>
      </c>
      <c r="B274" s="1">
        <v>44268</v>
      </c>
      <c r="C274" s="2">
        <v>2021</v>
      </c>
      <c r="D274" t="s">
        <v>16</v>
      </c>
      <c r="E274" t="s">
        <v>248</v>
      </c>
      <c r="F274" t="s">
        <v>70</v>
      </c>
      <c r="G274" t="s">
        <v>28</v>
      </c>
      <c r="H274" t="s">
        <v>129</v>
      </c>
      <c r="I274" s="15">
        <v>1</v>
      </c>
      <c r="J274">
        <v>0</v>
      </c>
      <c r="K274" s="2">
        <v>3</v>
      </c>
      <c r="L274">
        <v>0</v>
      </c>
      <c r="M274" s="2">
        <v>0</v>
      </c>
      <c r="N274" t="s">
        <v>507</v>
      </c>
      <c r="O274" t="s">
        <v>634</v>
      </c>
      <c r="P274" t="s">
        <v>635</v>
      </c>
      <c r="Q274" t="str">
        <f t="shared" ref="Q274:R277" si="26">IFERROR(TRIM(LEFT(N274,2))*1,"")</f>
        <v/>
      </c>
      <c r="R274">
        <f t="shared" si="26"/>
        <v>47</v>
      </c>
      <c r="S274">
        <f t="shared" si="25"/>
        <v>47</v>
      </c>
    </row>
    <row r="275" spans="1:19" x14ac:dyDescent="0.2">
      <c r="A275" t="s">
        <v>104</v>
      </c>
      <c r="B275" s="1">
        <v>44268</v>
      </c>
      <c r="C275" s="2">
        <v>2021</v>
      </c>
      <c r="D275" t="s">
        <v>16</v>
      </c>
      <c r="E275" t="s">
        <v>250</v>
      </c>
      <c r="F275" t="s">
        <v>251</v>
      </c>
      <c r="G275" t="s">
        <v>28</v>
      </c>
      <c r="H275" t="s">
        <v>46</v>
      </c>
      <c r="I275" s="15">
        <v>1</v>
      </c>
      <c r="J275">
        <v>1</v>
      </c>
      <c r="K275" s="2">
        <v>1</v>
      </c>
      <c r="L275">
        <v>1</v>
      </c>
      <c r="M275" s="2">
        <v>1</v>
      </c>
      <c r="N275" t="s">
        <v>532</v>
      </c>
      <c r="O275" t="s">
        <v>636</v>
      </c>
      <c r="P275" t="s">
        <v>520</v>
      </c>
      <c r="Q275">
        <f t="shared" si="26"/>
        <v>8</v>
      </c>
      <c r="R275">
        <f t="shared" si="26"/>
        <v>30</v>
      </c>
      <c r="S275">
        <f t="shared" si="25"/>
        <v>8</v>
      </c>
    </row>
    <row r="276" spans="1:19" x14ac:dyDescent="0.2">
      <c r="A276" t="s">
        <v>104</v>
      </c>
      <c r="B276" s="1">
        <v>44268</v>
      </c>
      <c r="C276" s="2">
        <v>2021</v>
      </c>
      <c r="D276" t="s">
        <v>16</v>
      </c>
      <c r="E276" t="s">
        <v>250</v>
      </c>
      <c r="F276" t="s">
        <v>251</v>
      </c>
      <c r="G276" t="s">
        <v>38</v>
      </c>
      <c r="H276" t="s">
        <v>49</v>
      </c>
      <c r="I276" s="15">
        <v>1</v>
      </c>
      <c r="J276">
        <v>1</v>
      </c>
      <c r="K276" s="2">
        <v>1</v>
      </c>
      <c r="L276">
        <v>1</v>
      </c>
      <c r="M276" s="2">
        <v>1</v>
      </c>
      <c r="N276" t="s">
        <v>532</v>
      </c>
      <c r="O276" t="s">
        <v>636</v>
      </c>
      <c r="P276" t="s">
        <v>520</v>
      </c>
      <c r="Q276">
        <f t="shared" si="26"/>
        <v>8</v>
      </c>
      <c r="R276">
        <f t="shared" si="26"/>
        <v>30</v>
      </c>
      <c r="S276">
        <f t="shared" si="25"/>
        <v>8</v>
      </c>
    </row>
    <row r="277" spans="1:19" x14ac:dyDescent="0.2">
      <c r="A277" t="s">
        <v>104</v>
      </c>
      <c r="B277" s="1">
        <v>44268</v>
      </c>
      <c r="C277" s="2">
        <v>2021</v>
      </c>
      <c r="D277" t="s">
        <v>16</v>
      </c>
      <c r="E277" t="s">
        <v>250</v>
      </c>
      <c r="F277" t="s">
        <v>251</v>
      </c>
      <c r="G277" t="s">
        <v>28</v>
      </c>
      <c r="H277" t="s">
        <v>110</v>
      </c>
      <c r="I277" s="15">
        <v>1</v>
      </c>
      <c r="J277">
        <v>1</v>
      </c>
      <c r="K277" s="2">
        <v>1</v>
      </c>
      <c r="L277">
        <v>1</v>
      </c>
      <c r="M277" s="2">
        <v>1</v>
      </c>
      <c r="N277" t="s">
        <v>532</v>
      </c>
      <c r="O277" t="s">
        <v>636</v>
      </c>
      <c r="P277" t="s">
        <v>520</v>
      </c>
      <c r="Q277">
        <f t="shared" si="26"/>
        <v>8</v>
      </c>
      <c r="R277">
        <f t="shared" si="26"/>
        <v>30</v>
      </c>
      <c r="S277">
        <f t="shared" si="25"/>
        <v>8</v>
      </c>
    </row>
    <row r="278" spans="1:19" x14ac:dyDescent="0.2">
      <c r="A278" t="s">
        <v>52</v>
      </c>
      <c r="B278" s="1">
        <v>44268</v>
      </c>
      <c r="C278" s="2">
        <v>2021</v>
      </c>
      <c r="D278" t="s">
        <v>16</v>
      </c>
      <c r="E278" t="s">
        <v>252</v>
      </c>
      <c r="F278" t="s">
        <v>68</v>
      </c>
      <c r="G278" t="s">
        <v>21</v>
      </c>
      <c r="H278" t="s">
        <v>18</v>
      </c>
      <c r="I278" s="15">
        <v>1</v>
      </c>
      <c r="J278">
        <v>0</v>
      </c>
      <c r="K278" s="2">
        <v>0</v>
      </c>
      <c r="L278">
        <v>0</v>
      </c>
      <c r="M278" s="2">
        <v>0</v>
      </c>
    </row>
    <row r="279" spans="1:19" x14ac:dyDescent="0.2">
      <c r="A279" t="s">
        <v>52</v>
      </c>
      <c r="B279" s="1">
        <v>44268</v>
      </c>
      <c r="C279" s="2">
        <v>2021</v>
      </c>
      <c r="D279" t="s">
        <v>16</v>
      </c>
      <c r="E279" t="s">
        <v>252</v>
      </c>
      <c r="F279" t="s">
        <v>68</v>
      </c>
      <c r="G279" t="s">
        <v>28</v>
      </c>
      <c r="H279" t="s">
        <v>46</v>
      </c>
      <c r="I279" s="15">
        <v>1</v>
      </c>
      <c r="J279">
        <v>0</v>
      </c>
      <c r="K279" s="2">
        <v>0</v>
      </c>
      <c r="L279">
        <v>0</v>
      </c>
      <c r="M279" s="2">
        <v>0</v>
      </c>
    </row>
    <row r="280" spans="1:19" x14ac:dyDescent="0.2">
      <c r="A280" t="s">
        <v>52</v>
      </c>
      <c r="B280" s="1">
        <v>44268</v>
      </c>
      <c r="C280" s="2">
        <v>2021</v>
      </c>
      <c r="D280" t="s">
        <v>16</v>
      </c>
      <c r="E280" t="s">
        <v>252</v>
      </c>
      <c r="F280" t="s">
        <v>68</v>
      </c>
      <c r="G280" t="s">
        <v>38</v>
      </c>
      <c r="H280" t="s">
        <v>49</v>
      </c>
      <c r="I280" s="15">
        <v>1</v>
      </c>
      <c r="J280">
        <v>0</v>
      </c>
      <c r="K280" s="2">
        <v>0</v>
      </c>
      <c r="L280">
        <v>0</v>
      </c>
      <c r="M280" s="2">
        <v>0</v>
      </c>
    </row>
    <row r="281" spans="1:19" x14ac:dyDescent="0.2">
      <c r="A281" t="s">
        <v>52</v>
      </c>
      <c r="B281" s="1">
        <v>44268</v>
      </c>
      <c r="C281" s="2">
        <v>2021</v>
      </c>
      <c r="D281" t="s">
        <v>16</v>
      </c>
      <c r="E281" t="s">
        <v>252</v>
      </c>
      <c r="F281" t="s">
        <v>68</v>
      </c>
      <c r="G281" t="s">
        <v>38</v>
      </c>
      <c r="H281" t="s">
        <v>110</v>
      </c>
      <c r="I281" s="15">
        <v>1</v>
      </c>
      <c r="J281">
        <v>0</v>
      </c>
      <c r="K281" s="2">
        <v>0</v>
      </c>
      <c r="L281">
        <v>0</v>
      </c>
      <c r="M281" s="2">
        <v>0</v>
      </c>
    </row>
    <row r="282" spans="1:19" x14ac:dyDescent="0.2">
      <c r="A282" t="s">
        <v>52</v>
      </c>
      <c r="B282" s="1">
        <v>44268</v>
      </c>
      <c r="C282" s="2">
        <v>2021</v>
      </c>
      <c r="D282" t="s">
        <v>16</v>
      </c>
      <c r="E282" t="s">
        <v>252</v>
      </c>
      <c r="F282" t="s">
        <v>68</v>
      </c>
      <c r="G282" t="s">
        <v>38</v>
      </c>
      <c r="H282" t="s">
        <v>161</v>
      </c>
      <c r="I282" s="15">
        <v>1</v>
      </c>
      <c r="J282">
        <v>0</v>
      </c>
      <c r="K282" s="2">
        <v>0</v>
      </c>
      <c r="L282">
        <v>0</v>
      </c>
      <c r="M282" s="2">
        <v>0</v>
      </c>
    </row>
    <row r="283" spans="1:19" x14ac:dyDescent="0.2">
      <c r="A283" t="s">
        <v>52</v>
      </c>
      <c r="B283" s="1">
        <v>44268</v>
      </c>
      <c r="C283" s="2">
        <v>2021</v>
      </c>
      <c r="D283" t="s">
        <v>16</v>
      </c>
      <c r="E283" t="s">
        <v>252</v>
      </c>
      <c r="F283" t="s">
        <v>68</v>
      </c>
      <c r="G283" t="s">
        <v>21</v>
      </c>
      <c r="H283" t="s">
        <v>249</v>
      </c>
      <c r="I283" s="15">
        <v>1</v>
      </c>
      <c r="J283">
        <v>0</v>
      </c>
      <c r="K283" s="2">
        <v>0</v>
      </c>
      <c r="L283">
        <v>0</v>
      </c>
      <c r="M283" s="2">
        <v>0</v>
      </c>
    </row>
    <row r="284" spans="1:19" x14ac:dyDescent="0.2">
      <c r="A284" t="s">
        <v>123</v>
      </c>
      <c r="B284" s="1">
        <v>44268</v>
      </c>
      <c r="C284" s="2">
        <v>2021</v>
      </c>
      <c r="D284" t="s">
        <v>16</v>
      </c>
      <c r="E284" t="s">
        <v>253</v>
      </c>
      <c r="F284" t="s">
        <v>254</v>
      </c>
      <c r="G284" t="s">
        <v>28</v>
      </c>
      <c r="H284" t="s">
        <v>47</v>
      </c>
      <c r="I284" s="15">
        <v>1</v>
      </c>
      <c r="J284">
        <v>1</v>
      </c>
      <c r="K284" s="2">
        <v>1</v>
      </c>
      <c r="L284">
        <v>0</v>
      </c>
      <c r="M284" s="2">
        <v>1</v>
      </c>
      <c r="N284" t="s">
        <v>516</v>
      </c>
      <c r="O284" t="s">
        <v>517</v>
      </c>
      <c r="P284" t="s">
        <v>518</v>
      </c>
      <c r="Q284">
        <f t="shared" ref="Q284:R299" si="27">IFERROR(TRIM(LEFT(N284,2))*1,"")</f>
        <v>90</v>
      </c>
      <c r="R284">
        <f t="shared" si="27"/>
        <v>7</v>
      </c>
      <c r="S284">
        <f t="shared" ref="S284:S347" si="28">MIN(Q284:R284)</f>
        <v>7</v>
      </c>
    </row>
    <row r="285" spans="1:19" x14ac:dyDescent="0.2">
      <c r="A285" t="s">
        <v>123</v>
      </c>
      <c r="B285" s="1">
        <v>44268</v>
      </c>
      <c r="C285" s="2">
        <v>2021</v>
      </c>
      <c r="D285" t="s">
        <v>16</v>
      </c>
      <c r="E285" t="s">
        <v>253</v>
      </c>
      <c r="F285" t="s">
        <v>254</v>
      </c>
      <c r="G285" t="s">
        <v>38</v>
      </c>
      <c r="H285" t="s">
        <v>49</v>
      </c>
      <c r="I285" s="15">
        <v>1</v>
      </c>
      <c r="J285">
        <v>1</v>
      </c>
      <c r="K285" s="2">
        <v>1</v>
      </c>
      <c r="L285">
        <v>0</v>
      </c>
      <c r="M285" s="2">
        <v>1</v>
      </c>
      <c r="N285" t="s">
        <v>516</v>
      </c>
      <c r="O285" t="s">
        <v>517</v>
      </c>
      <c r="P285" t="s">
        <v>518</v>
      </c>
      <c r="Q285">
        <f t="shared" si="27"/>
        <v>90</v>
      </c>
      <c r="R285">
        <f t="shared" si="27"/>
        <v>7</v>
      </c>
      <c r="S285">
        <f t="shared" si="28"/>
        <v>7</v>
      </c>
    </row>
    <row r="286" spans="1:19" x14ac:dyDescent="0.2">
      <c r="A286" t="s">
        <v>123</v>
      </c>
      <c r="B286" s="1">
        <v>44268</v>
      </c>
      <c r="C286" s="2">
        <v>2021</v>
      </c>
      <c r="D286" t="s">
        <v>16</v>
      </c>
      <c r="E286" t="s">
        <v>253</v>
      </c>
      <c r="F286" t="s">
        <v>254</v>
      </c>
      <c r="G286" t="s">
        <v>28</v>
      </c>
      <c r="H286" t="s">
        <v>110</v>
      </c>
      <c r="I286" s="15">
        <v>1</v>
      </c>
      <c r="J286">
        <v>1</v>
      </c>
      <c r="K286" s="2">
        <v>1</v>
      </c>
      <c r="L286">
        <v>0</v>
      </c>
      <c r="M286" s="2">
        <v>1</v>
      </c>
      <c r="N286" t="s">
        <v>516</v>
      </c>
      <c r="O286" t="s">
        <v>517</v>
      </c>
      <c r="P286" t="s">
        <v>518</v>
      </c>
      <c r="Q286">
        <f t="shared" si="27"/>
        <v>90</v>
      </c>
      <c r="R286">
        <f t="shared" si="27"/>
        <v>7</v>
      </c>
      <c r="S286">
        <f t="shared" si="28"/>
        <v>7</v>
      </c>
    </row>
    <row r="287" spans="1:19" x14ac:dyDescent="0.2">
      <c r="A287" t="s">
        <v>123</v>
      </c>
      <c r="B287" s="1">
        <v>44268</v>
      </c>
      <c r="C287" s="2">
        <v>2021</v>
      </c>
      <c r="D287" t="s">
        <v>16</v>
      </c>
      <c r="E287" t="s">
        <v>253</v>
      </c>
      <c r="F287" t="s">
        <v>254</v>
      </c>
      <c r="G287" t="s">
        <v>38</v>
      </c>
      <c r="H287" t="s">
        <v>110</v>
      </c>
      <c r="I287" s="15">
        <v>1</v>
      </c>
      <c r="J287">
        <v>1</v>
      </c>
      <c r="K287" s="2">
        <v>1</v>
      </c>
      <c r="L287">
        <v>0</v>
      </c>
      <c r="M287" s="2">
        <v>1</v>
      </c>
      <c r="N287" t="s">
        <v>516</v>
      </c>
      <c r="O287" t="s">
        <v>517</v>
      </c>
      <c r="P287" t="s">
        <v>518</v>
      </c>
      <c r="Q287">
        <f t="shared" si="27"/>
        <v>90</v>
      </c>
      <c r="R287">
        <f t="shared" si="27"/>
        <v>7</v>
      </c>
      <c r="S287">
        <f t="shared" si="28"/>
        <v>7</v>
      </c>
    </row>
    <row r="288" spans="1:19" x14ac:dyDescent="0.2">
      <c r="A288" t="s">
        <v>123</v>
      </c>
      <c r="B288" s="1">
        <v>44268</v>
      </c>
      <c r="C288" s="2">
        <v>2021</v>
      </c>
      <c r="D288" t="s">
        <v>16</v>
      </c>
      <c r="E288" t="s">
        <v>253</v>
      </c>
      <c r="F288" t="s">
        <v>254</v>
      </c>
      <c r="G288" t="s">
        <v>21</v>
      </c>
      <c r="H288" t="s">
        <v>249</v>
      </c>
      <c r="I288" s="15">
        <v>1</v>
      </c>
      <c r="J288">
        <v>1</v>
      </c>
      <c r="K288" s="2">
        <v>1</v>
      </c>
      <c r="L288">
        <v>0</v>
      </c>
      <c r="M288" s="2">
        <v>1</v>
      </c>
      <c r="N288" t="s">
        <v>516</v>
      </c>
      <c r="O288" t="s">
        <v>517</v>
      </c>
      <c r="P288" t="s">
        <v>518</v>
      </c>
      <c r="Q288">
        <f t="shared" si="27"/>
        <v>90</v>
      </c>
      <c r="R288">
        <f t="shared" si="27"/>
        <v>7</v>
      </c>
      <c r="S288">
        <f t="shared" si="28"/>
        <v>7</v>
      </c>
    </row>
    <row r="289" spans="1:19" x14ac:dyDescent="0.2">
      <c r="A289" t="s">
        <v>123</v>
      </c>
      <c r="B289" s="1">
        <v>44268</v>
      </c>
      <c r="C289" s="2">
        <v>2021</v>
      </c>
      <c r="D289" t="s">
        <v>16</v>
      </c>
      <c r="E289" t="s">
        <v>253</v>
      </c>
      <c r="F289" t="s">
        <v>254</v>
      </c>
      <c r="G289" t="s">
        <v>28</v>
      </c>
      <c r="H289" t="s">
        <v>129</v>
      </c>
      <c r="I289" s="15">
        <v>1</v>
      </c>
      <c r="J289">
        <v>1</v>
      </c>
      <c r="K289" s="2">
        <v>1</v>
      </c>
      <c r="L289">
        <v>0</v>
      </c>
      <c r="M289" s="2">
        <v>1</v>
      </c>
      <c r="N289" t="s">
        <v>516</v>
      </c>
      <c r="O289" t="s">
        <v>517</v>
      </c>
      <c r="P289" t="s">
        <v>518</v>
      </c>
      <c r="Q289">
        <f t="shared" si="27"/>
        <v>90</v>
      </c>
      <c r="R289">
        <f t="shared" si="27"/>
        <v>7</v>
      </c>
      <c r="S289">
        <f t="shared" si="28"/>
        <v>7</v>
      </c>
    </row>
    <row r="290" spans="1:19" x14ac:dyDescent="0.2">
      <c r="A290" t="s">
        <v>174</v>
      </c>
      <c r="B290" s="1">
        <v>44268</v>
      </c>
      <c r="C290" s="2">
        <v>2021</v>
      </c>
      <c r="D290" t="s">
        <v>16</v>
      </c>
      <c r="E290" t="s">
        <v>255</v>
      </c>
      <c r="F290" t="s">
        <v>256</v>
      </c>
      <c r="G290" t="s">
        <v>28</v>
      </c>
      <c r="H290" t="s">
        <v>46</v>
      </c>
      <c r="I290" s="15">
        <v>1</v>
      </c>
      <c r="J290">
        <v>1</v>
      </c>
      <c r="K290" s="2">
        <v>1</v>
      </c>
      <c r="L290">
        <v>0</v>
      </c>
      <c r="M290" s="2">
        <v>0</v>
      </c>
      <c r="N290" t="s">
        <v>606</v>
      </c>
      <c r="O290" t="s">
        <v>514</v>
      </c>
      <c r="P290" t="s">
        <v>637</v>
      </c>
      <c r="Q290">
        <f t="shared" si="27"/>
        <v>66</v>
      </c>
      <c r="R290">
        <f t="shared" si="27"/>
        <v>90</v>
      </c>
      <c r="S290">
        <f t="shared" si="28"/>
        <v>66</v>
      </c>
    </row>
    <row r="291" spans="1:19" x14ac:dyDescent="0.2">
      <c r="A291" t="s">
        <v>174</v>
      </c>
      <c r="B291" s="1">
        <v>44268</v>
      </c>
      <c r="C291" s="2">
        <v>2021</v>
      </c>
      <c r="D291" t="s">
        <v>16</v>
      </c>
      <c r="E291" t="s">
        <v>255</v>
      </c>
      <c r="F291" t="s">
        <v>256</v>
      </c>
      <c r="G291" t="s">
        <v>28</v>
      </c>
      <c r="H291" t="s">
        <v>47</v>
      </c>
      <c r="I291" s="15">
        <v>1</v>
      </c>
      <c r="J291">
        <v>1</v>
      </c>
      <c r="K291" s="2">
        <v>1</v>
      </c>
      <c r="L291">
        <v>0</v>
      </c>
      <c r="M291" s="2">
        <v>0</v>
      </c>
      <c r="N291" t="s">
        <v>606</v>
      </c>
      <c r="O291" t="s">
        <v>514</v>
      </c>
      <c r="P291" t="s">
        <v>637</v>
      </c>
      <c r="Q291">
        <f t="shared" si="27"/>
        <v>66</v>
      </c>
      <c r="R291">
        <f t="shared" si="27"/>
        <v>90</v>
      </c>
      <c r="S291">
        <f t="shared" si="28"/>
        <v>66</v>
      </c>
    </row>
    <row r="292" spans="1:19" x14ac:dyDescent="0.2">
      <c r="A292" t="s">
        <v>174</v>
      </c>
      <c r="B292" s="1">
        <v>44268</v>
      </c>
      <c r="C292" s="2">
        <v>2021</v>
      </c>
      <c r="D292" t="s">
        <v>16</v>
      </c>
      <c r="E292" t="s">
        <v>255</v>
      </c>
      <c r="F292" t="s">
        <v>256</v>
      </c>
      <c r="G292" t="s">
        <v>28</v>
      </c>
      <c r="H292" t="s">
        <v>110</v>
      </c>
      <c r="I292" s="15">
        <v>1</v>
      </c>
      <c r="J292">
        <v>1</v>
      </c>
      <c r="K292" s="2">
        <v>1</v>
      </c>
      <c r="L292">
        <v>0</v>
      </c>
      <c r="M292" s="2">
        <v>0</v>
      </c>
      <c r="N292" t="s">
        <v>606</v>
      </c>
      <c r="O292" t="s">
        <v>514</v>
      </c>
      <c r="P292" t="s">
        <v>637</v>
      </c>
      <c r="Q292">
        <f t="shared" si="27"/>
        <v>66</v>
      </c>
      <c r="R292">
        <f t="shared" si="27"/>
        <v>90</v>
      </c>
      <c r="S292">
        <f t="shared" si="28"/>
        <v>66</v>
      </c>
    </row>
    <row r="293" spans="1:19" x14ac:dyDescent="0.2">
      <c r="A293" t="s">
        <v>174</v>
      </c>
      <c r="B293" s="1">
        <v>44268</v>
      </c>
      <c r="C293" s="2">
        <v>2021</v>
      </c>
      <c r="D293" t="s">
        <v>16</v>
      </c>
      <c r="E293" t="s">
        <v>255</v>
      </c>
      <c r="F293" t="s">
        <v>256</v>
      </c>
      <c r="G293" t="s">
        <v>28</v>
      </c>
      <c r="H293" t="s">
        <v>161</v>
      </c>
      <c r="I293" s="15">
        <v>1</v>
      </c>
      <c r="J293">
        <v>1</v>
      </c>
      <c r="K293" s="2">
        <v>1</v>
      </c>
      <c r="L293">
        <v>0</v>
      </c>
      <c r="M293" s="2">
        <v>0</v>
      </c>
      <c r="N293" t="s">
        <v>606</v>
      </c>
      <c r="O293" t="s">
        <v>514</v>
      </c>
      <c r="P293" t="s">
        <v>637</v>
      </c>
      <c r="Q293">
        <f t="shared" si="27"/>
        <v>66</v>
      </c>
      <c r="R293">
        <f t="shared" si="27"/>
        <v>90</v>
      </c>
      <c r="S293">
        <f t="shared" si="28"/>
        <v>66</v>
      </c>
    </row>
    <row r="294" spans="1:19" x14ac:dyDescent="0.2">
      <c r="A294" t="s">
        <v>174</v>
      </c>
      <c r="B294" s="1">
        <v>44268</v>
      </c>
      <c r="C294" s="2">
        <v>2021</v>
      </c>
      <c r="D294" t="s">
        <v>16</v>
      </c>
      <c r="E294" t="s">
        <v>255</v>
      </c>
      <c r="F294" t="s">
        <v>256</v>
      </c>
      <c r="G294" t="s">
        <v>28</v>
      </c>
      <c r="H294" t="s">
        <v>129</v>
      </c>
      <c r="I294" s="15">
        <v>1</v>
      </c>
      <c r="J294">
        <v>1</v>
      </c>
      <c r="K294" s="2">
        <v>1</v>
      </c>
      <c r="L294">
        <v>0</v>
      </c>
      <c r="M294" s="2">
        <v>0</v>
      </c>
      <c r="N294" t="s">
        <v>606</v>
      </c>
      <c r="O294" t="s">
        <v>514</v>
      </c>
      <c r="P294" t="s">
        <v>637</v>
      </c>
      <c r="Q294">
        <f t="shared" si="27"/>
        <v>66</v>
      </c>
      <c r="R294">
        <f t="shared" si="27"/>
        <v>90</v>
      </c>
      <c r="S294">
        <f t="shared" si="28"/>
        <v>66</v>
      </c>
    </row>
    <row r="295" spans="1:19" x14ac:dyDescent="0.2">
      <c r="A295" t="s">
        <v>60</v>
      </c>
      <c r="B295" s="1">
        <v>44268</v>
      </c>
      <c r="C295" s="2">
        <v>2021</v>
      </c>
      <c r="D295" t="s">
        <v>16</v>
      </c>
      <c r="E295" t="s">
        <v>257</v>
      </c>
      <c r="F295" t="s">
        <v>258</v>
      </c>
      <c r="G295" t="s">
        <v>21</v>
      </c>
      <c r="H295" t="s">
        <v>18</v>
      </c>
      <c r="I295" s="15">
        <v>1</v>
      </c>
      <c r="J295">
        <v>1</v>
      </c>
      <c r="K295" s="2">
        <v>1</v>
      </c>
      <c r="L295">
        <v>0</v>
      </c>
      <c r="M295" s="2">
        <v>1</v>
      </c>
      <c r="N295" t="s">
        <v>638</v>
      </c>
      <c r="O295" t="s">
        <v>639</v>
      </c>
      <c r="P295" t="s">
        <v>640</v>
      </c>
      <c r="Q295">
        <f t="shared" si="27"/>
        <v>60</v>
      </c>
      <c r="R295">
        <f t="shared" si="27"/>
        <v>38</v>
      </c>
      <c r="S295">
        <f t="shared" si="28"/>
        <v>38</v>
      </c>
    </row>
    <row r="296" spans="1:19" x14ac:dyDescent="0.2">
      <c r="A296" t="s">
        <v>60</v>
      </c>
      <c r="B296" s="1">
        <v>44268</v>
      </c>
      <c r="C296" s="2">
        <v>2021</v>
      </c>
      <c r="D296" t="s">
        <v>16</v>
      </c>
      <c r="E296" t="s">
        <v>257</v>
      </c>
      <c r="F296" t="s">
        <v>258</v>
      </c>
      <c r="G296" t="s">
        <v>28</v>
      </c>
      <c r="H296" t="s">
        <v>43</v>
      </c>
      <c r="I296" s="15">
        <v>1</v>
      </c>
      <c r="J296">
        <v>1</v>
      </c>
      <c r="K296" s="2">
        <v>1</v>
      </c>
      <c r="L296">
        <v>0</v>
      </c>
      <c r="M296" s="2">
        <v>1</v>
      </c>
      <c r="N296" t="s">
        <v>638</v>
      </c>
      <c r="O296" t="s">
        <v>639</v>
      </c>
      <c r="P296" t="s">
        <v>640</v>
      </c>
      <c r="Q296">
        <f t="shared" si="27"/>
        <v>60</v>
      </c>
      <c r="R296">
        <f t="shared" si="27"/>
        <v>38</v>
      </c>
      <c r="S296">
        <f t="shared" si="28"/>
        <v>38</v>
      </c>
    </row>
    <row r="297" spans="1:19" x14ac:dyDescent="0.2">
      <c r="A297" t="s">
        <v>60</v>
      </c>
      <c r="B297" s="1">
        <v>44268</v>
      </c>
      <c r="C297" s="2">
        <v>2021</v>
      </c>
      <c r="D297" t="s">
        <v>16</v>
      </c>
      <c r="E297" t="s">
        <v>257</v>
      </c>
      <c r="F297" t="s">
        <v>258</v>
      </c>
      <c r="G297" t="s">
        <v>28</v>
      </c>
      <c r="H297" t="s">
        <v>46</v>
      </c>
      <c r="I297" s="15">
        <v>1</v>
      </c>
      <c r="J297">
        <v>1</v>
      </c>
      <c r="K297" s="2">
        <v>1</v>
      </c>
      <c r="L297">
        <v>0</v>
      </c>
      <c r="M297" s="2">
        <v>1</v>
      </c>
      <c r="N297" t="s">
        <v>638</v>
      </c>
      <c r="O297" t="s">
        <v>639</v>
      </c>
      <c r="P297" t="s">
        <v>640</v>
      </c>
      <c r="Q297">
        <f t="shared" si="27"/>
        <v>60</v>
      </c>
      <c r="R297">
        <f t="shared" si="27"/>
        <v>38</v>
      </c>
      <c r="S297">
        <f t="shared" si="28"/>
        <v>38</v>
      </c>
    </row>
    <row r="298" spans="1:19" x14ac:dyDescent="0.2">
      <c r="A298" t="s">
        <v>60</v>
      </c>
      <c r="B298" s="1">
        <v>44268</v>
      </c>
      <c r="C298" s="2">
        <v>2021</v>
      </c>
      <c r="D298" t="s">
        <v>16</v>
      </c>
      <c r="E298" t="s">
        <v>257</v>
      </c>
      <c r="F298" t="s">
        <v>258</v>
      </c>
      <c r="G298" t="s">
        <v>38</v>
      </c>
      <c r="H298" t="s">
        <v>54</v>
      </c>
      <c r="I298" s="15">
        <v>1</v>
      </c>
      <c r="J298">
        <v>1</v>
      </c>
      <c r="K298" s="2">
        <v>1</v>
      </c>
      <c r="L298">
        <v>0</v>
      </c>
      <c r="M298" s="2">
        <v>1</v>
      </c>
      <c r="N298" t="s">
        <v>638</v>
      </c>
      <c r="O298" t="s">
        <v>639</v>
      </c>
      <c r="P298" t="s">
        <v>640</v>
      </c>
      <c r="Q298">
        <f t="shared" si="27"/>
        <v>60</v>
      </c>
      <c r="R298">
        <f t="shared" si="27"/>
        <v>38</v>
      </c>
      <c r="S298">
        <f t="shared" si="28"/>
        <v>38</v>
      </c>
    </row>
    <row r="299" spans="1:19" x14ac:dyDescent="0.2">
      <c r="A299" t="s">
        <v>60</v>
      </c>
      <c r="B299" s="1">
        <v>44268</v>
      </c>
      <c r="C299" s="2">
        <v>2021</v>
      </c>
      <c r="D299" t="s">
        <v>16</v>
      </c>
      <c r="E299" t="s">
        <v>257</v>
      </c>
      <c r="F299" t="s">
        <v>258</v>
      </c>
      <c r="G299" t="s">
        <v>28</v>
      </c>
      <c r="H299" t="s">
        <v>203</v>
      </c>
      <c r="I299" s="15">
        <v>1</v>
      </c>
      <c r="J299">
        <v>1</v>
      </c>
      <c r="K299" s="2">
        <v>1</v>
      </c>
      <c r="L299">
        <v>0</v>
      </c>
      <c r="M299" s="2">
        <v>1</v>
      </c>
      <c r="N299" t="s">
        <v>638</v>
      </c>
      <c r="O299" t="s">
        <v>639</v>
      </c>
      <c r="P299" t="s">
        <v>640</v>
      </c>
      <c r="Q299">
        <f t="shared" si="27"/>
        <v>60</v>
      </c>
      <c r="R299">
        <f t="shared" si="27"/>
        <v>38</v>
      </c>
      <c r="S299">
        <f t="shared" si="28"/>
        <v>38</v>
      </c>
    </row>
    <row r="300" spans="1:19" x14ac:dyDescent="0.2">
      <c r="A300" t="s">
        <v>60</v>
      </c>
      <c r="B300" s="1">
        <v>44268</v>
      </c>
      <c r="C300" s="2">
        <v>2021</v>
      </c>
      <c r="D300" t="s">
        <v>16</v>
      </c>
      <c r="E300" t="s">
        <v>257</v>
      </c>
      <c r="F300" t="s">
        <v>258</v>
      </c>
      <c r="G300" t="s">
        <v>38</v>
      </c>
      <c r="H300" t="s">
        <v>55</v>
      </c>
      <c r="I300" s="15">
        <v>1</v>
      </c>
      <c r="J300">
        <v>1</v>
      </c>
      <c r="K300" s="2">
        <v>1</v>
      </c>
      <c r="L300">
        <v>0</v>
      </c>
      <c r="M300" s="2">
        <v>1</v>
      </c>
      <c r="N300" t="s">
        <v>638</v>
      </c>
      <c r="O300" t="s">
        <v>639</v>
      </c>
      <c r="P300" t="s">
        <v>640</v>
      </c>
      <c r="Q300">
        <f t="shared" ref="Q300:R315" si="29">IFERROR(TRIM(LEFT(N300,2))*1,"")</f>
        <v>60</v>
      </c>
      <c r="R300">
        <f t="shared" si="29"/>
        <v>38</v>
      </c>
      <c r="S300">
        <f t="shared" si="28"/>
        <v>38</v>
      </c>
    </row>
    <row r="301" spans="1:19" x14ac:dyDescent="0.2">
      <c r="A301" t="s">
        <v>60</v>
      </c>
      <c r="B301" s="1">
        <v>44268</v>
      </c>
      <c r="C301" s="2">
        <v>2021</v>
      </c>
      <c r="D301" t="s">
        <v>16</v>
      </c>
      <c r="E301" t="s">
        <v>257</v>
      </c>
      <c r="F301" t="s">
        <v>258</v>
      </c>
      <c r="G301" t="s">
        <v>28</v>
      </c>
      <c r="H301" t="s">
        <v>110</v>
      </c>
      <c r="I301" s="15">
        <v>1</v>
      </c>
      <c r="J301">
        <v>1</v>
      </c>
      <c r="K301" s="2">
        <v>1</v>
      </c>
      <c r="L301">
        <v>0</v>
      </c>
      <c r="M301" s="2">
        <v>1</v>
      </c>
      <c r="N301" t="s">
        <v>638</v>
      </c>
      <c r="O301" t="s">
        <v>639</v>
      </c>
      <c r="P301" t="s">
        <v>640</v>
      </c>
      <c r="Q301">
        <f t="shared" si="29"/>
        <v>60</v>
      </c>
      <c r="R301">
        <f t="shared" si="29"/>
        <v>38</v>
      </c>
      <c r="S301">
        <f t="shared" si="28"/>
        <v>38</v>
      </c>
    </row>
    <row r="302" spans="1:19" x14ac:dyDescent="0.2">
      <c r="A302" t="s">
        <v>60</v>
      </c>
      <c r="B302" s="1">
        <v>44268</v>
      </c>
      <c r="C302" s="2">
        <v>2021</v>
      </c>
      <c r="D302" t="s">
        <v>16</v>
      </c>
      <c r="E302" t="s">
        <v>257</v>
      </c>
      <c r="F302" t="s">
        <v>258</v>
      </c>
      <c r="G302" t="s">
        <v>38</v>
      </c>
      <c r="H302" t="s">
        <v>161</v>
      </c>
      <c r="I302" s="15">
        <v>1</v>
      </c>
      <c r="J302">
        <v>1</v>
      </c>
      <c r="K302" s="2">
        <v>1</v>
      </c>
      <c r="L302">
        <v>0</v>
      </c>
      <c r="M302" s="2">
        <v>1</v>
      </c>
      <c r="N302" t="s">
        <v>638</v>
      </c>
      <c r="O302" t="s">
        <v>639</v>
      </c>
      <c r="P302" t="s">
        <v>640</v>
      </c>
      <c r="Q302">
        <f t="shared" si="29"/>
        <v>60</v>
      </c>
      <c r="R302">
        <f t="shared" si="29"/>
        <v>38</v>
      </c>
      <c r="S302">
        <f t="shared" si="28"/>
        <v>38</v>
      </c>
    </row>
    <row r="303" spans="1:19" x14ac:dyDescent="0.2">
      <c r="A303" t="s">
        <v>60</v>
      </c>
      <c r="B303" s="1">
        <v>44268</v>
      </c>
      <c r="C303" s="2">
        <v>2021</v>
      </c>
      <c r="D303" t="s">
        <v>16</v>
      </c>
      <c r="E303" t="s">
        <v>257</v>
      </c>
      <c r="F303" t="s">
        <v>258</v>
      </c>
      <c r="G303" t="s">
        <v>21</v>
      </c>
      <c r="H303" t="s">
        <v>249</v>
      </c>
      <c r="I303" s="15">
        <v>1</v>
      </c>
      <c r="J303">
        <v>1</v>
      </c>
      <c r="K303" s="2">
        <v>1</v>
      </c>
      <c r="L303">
        <v>0</v>
      </c>
      <c r="M303" s="2">
        <v>1</v>
      </c>
      <c r="N303" t="s">
        <v>638</v>
      </c>
      <c r="O303" t="s">
        <v>639</v>
      </c>
      <c r="P303" t="s">
        <v>640</v>
      </c>
      <c r="Q303">
        <f t="shared" si="29"/>
        <v>60</v>
      </c>
      <c r="R303">
        <f t="shared" si="29"/>
        <v>38</v>
      </c>
      <c r="S303">
        <f t="shared" si="28"/>
        <v>38</v>
      </c>
    </row>
    <row r="304" spans="1:19" x14ac:dyDescent="0.2">
      <c r="A304" t="s">
        <v>60</v>
      </c>
      <c r="B304" s="1">
        <v>44268</v>
      </c>
      <c r="C304" s="2">
        <v>2021</v>
      </c>
      <c r="D304" t="s">
        <v>16</v>
      </c>
      <c r="E304" t="s">
        <v>257</v>
      </c>
      <c r="F304" t="s">
        <v>258</v>
      </c>
      <c r="G304" t="s">
        <v>21</v>
      </c>
      <c r="H304" t="s">
        <v>203</v>
      </c>
      <c r="I304" s="15">
        <v>1</v>
      </c>
      <c r="J304">
        <v>1</v>
      </c>
      <c r="K304" s="2">
        <v>1</v>
      </c>
      <c r="L304">
        <v>0</v>
      </c>
      <c r="M304" s="2">
        <v>1</v>
      </c>
      <c r="N304" t="s">
        <v>638</v>
      </c>
      <c r="O304" t="s">
        <v>639</v>
      </c>
      <c r="P304" t="s">
        <v>640</v>
      </c>
      <c r="Q304">
        <f t="shared" si="29"/>
        <v>60</v>
      </c>
      <c r="R304">
        <f t="shared" si="29"/>
        <v>38</v>
      </c>
      <c r="S304">
        <f t="shared" si="28"/>
        <v>38</v>
      </c>
    </row>
    <row r="305" spans="1:19" x14ac:dyDescent="0.2">
      <c r="A305" t="s">
        <v>60</v>
      </c>
      <c r="B305" s="1">
        <v>44268</v>
      </c>
      <c r="C305" s="2">
        <v>2021</v>
      </c>
      <c r="D305" t="s">
        <v>16</v>
      </c>
      <c r="E305" t="s">
        <v>257</v>
      </c>
      <c r="F305" t="s">
        <v>258</v>
      </c>
      <c r="G305" t="s">
        <v>28</v>
      </c>
      <c r="H305" t="s">
        <v>129</v>
      </c>
      <c r="I305" s="15">
        <v>1</v>
      </c>
      <c r="J305">
        <v>1</v>
      </c>
      <c r="K305" s="2">
        <v>1</v>
      </c>
      <c r="L305">
        <v>0</v>
      </c>
      <c r="M305" s="2">
        <v>1</v>
      </c>
      <c r="N305" t="s">
        <v>638</v>
      </c>
      <c r="O305" t="s">
        <v>639</v>
      </c>
      <c r="P305" t="s">
        <v>640</v>
      </c>
      <c r="Q305">
        <f t="shared" si="29"/>
        <v>60</v>
      </c>
      <c r="R305">
        <f t="shared" si="29"/>
        <v>38</v>
      </c>
      <c r="S305">
        <f t="shared" si="28"/>
        <v>38</v>
      </c>
    </row>
    <row r="306" spans="1:19" x14ac:dyDescent="0.2">
      <c r="A306" t="s">
        <v>82</v>
      </c>
      <c r="B306" s="1">
        <v>44268</v>
      </c>
      <c r="C306" s="2">
        <v>2021</v>
      </c>
      <c r="D306" t="s">
        <v>16</v>
      </c>
      <c r="E306" t="s">
        <v>259</v>
      </c>
      <c r="F306" t="s">
        <v>260</v>
      </c>
      <c r="G306" t="s">
        <v>28</v>
      </c>
      <c r="H306" t="s">
        <v>47</v>
      </c>
      <c r="I306" s="15">
        <v>1</v>
      </c>
      <c r="J306">
        <v>2</v>
      </c>
      <c r="K306" s="2">
        <v>0</v>
      </c>
      <c r="L306">
        <v>0</v>
      </c>
      <c r="M306" s="2">
        <v>0</v>
      </c>
      <c r="N306" t="s">
        <v>641</v>
      </c>
      <c r="O306" t="s">
        <v>507</v>
      </c>
      <c r="P306" t="s">
        <v>642</v>
      </c>
      <c r="Q306">
        <f t="shared" si="29"/>
        <v>72</v>
      </c>
      <c r="R306" t="str">
        <f t="shared" si="29"/>
        <v/>
      </c>
      <c r="S306">
        <f t="shared" si="28"/>
        <v>72</v>
      </c>
    </row>
    <row r="307" spans="1:19" x14ac:dyDescent="0.2">
      <c r="A307" t="s">
        <v>82</v>
      </c>
      <c r="B307" s="1">
        <v>44268</v>
      </c>
      <c r="C307" s="2">
        <v>2021</v>
      </c>
      <c r="D307" t="s">
        <v>16</v>
      </c>
      <c r="E307" t="s">
        <v>259</v>
      </c>
      <c r="F307" t="s">
        <v>260</v>
      </c>
      <c r="G307" t="s">
        <v>38</v>
      </c>
      <c r="H307" t="s">
        <v>49</v>
      </c>
      <c r="I307" s="15">
        <v>1</v>
      </c>
      <c r="J307">
        <v>2</v>
      </c>
      <c r="K307" s="2">
        <v>0</v>
      </c>
      <c r="L307">
        <v>0</v>
      </c>
      <c r="M307" s="2">
        <v>0</v>
      </c>
      <c r="N307" t="s">
        <v>641</v>
      </c>
      <c r="O307" t="s">
        <v>507</v>
      </c>
      <c r="P307" t="s">
        <v>642</v>
      </c>
      <c r="Q307">
        <f t="shared" si="29"/>
        <v>72</v>
      </c>
      <c r="R307" t="str">
        <f t="shared" si="29"/>
        <v/>
      </c>
      <c r="S307">
        <f t="shared" si="28"/>
        <v>72</v>
      </c>
    </row>
    <row r="308" spans="1:19" x14ac:dyDescent="0.2">
      <c r="A308" t="s">
        <v>82</v>
      </c>
      <c r="B308" s="1">
        <v>44268</v>
      </c>
      <c r="C308" s="2">
        <v>2021</v>
      </c>
      <c r="D308" t="s">
        <v>16</v>
      </c>
      <c r="E308" t="s">
        <v>259</v>
      </c>
      <c r="F308" t="s">
        <v>260</v>
      </c>
      <c r="G308" t="s">
        <v>21</v>
      </c>
      <c r="H308" t="s">
        <v>74</v>
      </c>
      <c r="I308" s="15">
        <v>0</v>
      </c>
      <c r="J308">
        <v>2</v>
      </c>
      <c r="K308" s="2">
        <v>0</v>
      </c>
      <c r="L308">
        <v>0</v>
      </c>
      <c r="M308" s="2">
        <v>0</v>
      </c>
      <c r="N308" t="s">
        <v>641</v>
      </c>
      <c r="O308" t="s">
        <v>507</v>
      </c>
      <c r="P308" t="s">
        <v>642</v>
      </c>
      <c r="Q308">
        <f t="shared" si="29"/>
        <v>72</v>
      </c>
      <c r="R308" t="str">
        <f t="shared" si="29"/>
        <v/>
      </c>
      <c r="S308">
        <f t="shared" si="28"/>
        <v>72</v>
      </c>
    </row>
    <row r="309" spans="1:19" x14ac:dyDescent="0.2">
      <c r="A309" t="s">
        <v>82</v>
      </c>
      <c r="B309" s="1">
        <v>44268</v>
      </c>
      <c r="C309" s="2">
        <v>2021</v>
      </c>
      <c r="D309" t="s">
        <v>16</v>
      </c>
      <c r="E309" t="s">
        <v>259</v>
      </c>
      <c r="F309" t="s">
        <v>260</v>
      </c>
      <c r="G309" t="s">
        <v>21</v>
      </c>
      <c r="H309" t="s">
        <v>107</v>
      </c>
      <c r="I309" s="15">
        <v>1</v>
      </c>
      <c r="J309">
        <v>2</v>
      </c>
      <c r="K309" s="2">
        <v>0</v>
      </c>
      <c r="L309">
        <v>0</v>
      </c>
      <c r="M309" s="2">
        <v>0</v>
      </c>
      <c r="N309" t="s">
        <v>641</v>
      </c>
      <c r="O309" t="s">
        <v>507</v>
      </c>
      <c r="P309" t="s">
        <v>642</v>
      </c>
      <c r="Q309">
        <f t="shared" si="29"/>
        <v>72</v>
      </c>
      <c r="R309" t="str">
        <f t="shared" si="29"/>
        <v/>
      </c>
      <c r="S309">
        <f t="shared" si="28"/>
        <v>72</v>
      </c>
    </row>
    <row r="310" spans="1:19" x14ac:dyDescent="0.2">
      <c r="A310" t="s">
        <v>27</v>
      </c>
      <c r="B310" s="1">
        <v>44268</v>
      </c>
      <c r="C310" s="2">
        <v>2021</v>
      </c>
      <c r="D310" t="s">
        <v>16</v>
      </c>
      <c r="E310" t="s">
        <v>61</v>
      </c>
      <c r="F310" t="s">
        <v>63</v>
      </c>
      <c r="G310" t="s">
        <v>38</v>
      </c>
      <c r="H310" t="s">
        <v>49</v>
      </c>
      <c r="I310" s="15">
        <v>1</v>
      </c>
      <c r="J310">
        <v>2</v>
      </c>
      <c r="K310" s="2">
        <v>0</v>
      </c>
      <c r="L310">
        <v>1</v>
      </c>
      <c r="M310" s="2">
        <v>0</v>
      </c>
      <c r="N310" t="s">
        <v>643</v>
      </c>
      <c r="O310" t="s">
        <v>507</v>
      </c>
      <c r="P310" t="s">
        <v>644</v>
      </c>
      <c r="Q310">
        <f t="shared" si="29"/>
        <v>22</v>
      </c>
      <c r="R310" t="str">
        <f t="shared" si="29"/>
        <v/>
      </c>
      <c r="S310">
        <f t="shared" si="28"/>
        <v>22</v>
      </c>
    </row>
    <row r="311" spans="1:19" x14ac:dyDescent="0.2">
      <c r="A311" t="s">
        <v>27</v>
      </c>
      <c r="B311" s="1">
        <v>44268</v>
      </c>
      <c r="C311" s="2">
        <v>2021</v>
      </c>
      <c r="D311" t="s">
        <v>16</v>
      </c>
      <c r="E311" t="s">
        <v>61</v>
      </c>
      <c r="F311" t="s">
        <v>63</v>
      </c>
      <c r="G311" t="s">
        <v>28</v>
      </c>
      <c r="H311" t="s">
        <v>110</v>
      </c>
      <c r="I311" s="15">
        <v>1</v>
      </c>
      <c r="J311">
        <v>2</v>
      </c>
      <c r="K311" s="2">
        <v>0</v>
      </c>
      <c r="L311">
        <v>1</v>
      </c>
      <c r="M311" s="2">
        <v>0</v>
      </c>
      <c r="N311" t="s">
        <v>643</v>
      </c>
      <c r="O311" t="s">
        <v>507</v>
      </c>
      <c r="P311" t="s">
        <v>644</v>
      </c>
      <c r="Q311">
        <f t="shared" si="29"/>
        <v>22</v>
      </c>
      <c r="R311" t="str">
        <f t="shared" si="29"/>
        <v/>
      </c>
      <c r="S311">
        <f t="shared" si="28"/>
        <v>22</v>
      </c>
    </row>
    <row r="312" spans="1:19" x14ac:dyDescent="0.2">
      <c r="A312" t="s">
        <v>27</v>
      </c>
      <c r="B312" s="1">
        <v>44268</v>
      </c>
      <c r="C312" s="2">
        <v>2021</v>
      </c>
      <c r="D312" t="s">
        <v>16</v>
      </c>
      <c r="E312" t="s">
        <v>61</v>
      </c>
      <c r="F312" t="s">
        <v>63</v>
      </c>
      <c r="G312" t="s">
        <v>28</v>
      </c>
      <c r="H312" t="s">
        <v>161</v>
      </c>
      <c r="I312" s="15">
        <v>1</v>
      </c>
      <c r="J312">
        <v>2</v>
      </c>
      <c r="K312" s="2">
        <v>0</v>
      </c>
      <c r="L312">
        <v>1</v>
      </c>
      <c r="M312" s="2">
        <v>0</v>
      </c>
      <c r="N312" t="s">
        <v>643</v>
      </c>
      <c r="O312" t="s">
        <v>507</v>
      </c>
      <c r="P312" t="s">
        <v>644</v>
      </c>
      <c r="Q312">
        <f t="shared" si="29"/>
        <v>22</v>
      </c>
      <c r="R312" t="str">
        <f t="shared" si="29"/>
        <v/>
      </c>
      <c r="S312">
        <f t="shared" si="28"/>
        <v>22</v>
      </c>
    </row>
    <row r="313" spans="1:19" x14ac:dyDescent="0.2">
      <c r="A313" t="s">
        <v>27</v>
      </c>
      <c r="B313" s="1">
        <v>44268</v>
      </c>
      <c r="C313" s="2">
        <v>2021</v>
      </c>
      <c r="D313" t="s">
        <v>16</v>
      </c>
      <c r="E313" t="s">
        <v>61</v>
      </c>
      <c r="F313" t="s">
        <v>63</v>
      </c>
      <c r="G313" t="s">
        <v>38</v>
      </c>
      <c r="H313" t="s">
        <v>110</v>
      </c>
      <c r="I313" s="15">
        <v>1</v>
      </c>
      <c r="J313">
        <v>2</v>
      </c>
      <c r="K313" s="2">
        <v>0</v>
      </c>
      <c r="L313">
        <v>1</v>
      </c>
      <c r="M313" s="2">
        <v>0</v>
      </c>
      <c r="N313" t="s">
        <v>643</v>
      </c>
      <c r="O313" t="s">
        <v>507</v>
      </c>
      <c r="P313" t="s">
        <v>644</v>
      </c>
      <c r="Q313">
        <f t="shared" si="29"/>
        <v>22</v>
      </c>
      <c r="R313" t="str">
        <f t="shared" si="29"/>
        <v/>
      </c>
      <c r="S313">
        <f t="shared" si="28"/>
        <v>22</v>
      </c>
    </row>
    <row r="314" spans="1:19" x14ac:dyDescent="0.2">
      <c r="A314" t="s">
        <v>27</v>
      </c>
      <c r="B314" s="1">
        <v>44268</v>
      </c>
      <c r="C314" s="2">
        <v>2021</v>
      </c>
      <c r="D314" t="s">
        <v>16</v>
      </c>
      <c r="E314" t="s">
        <v>61</v>
      </c>
      <c r="F314" t="s">
        <v>63</v>
      </c>
      <c r="G314" t="s">
        <v>21</v>
      </c>
      <c r="H314" t="s">
        <v>249</v>
      </c>
      <c r="I314" s="15">
        <v>1</v>
      </c>
      <c r="J314">
        <v>2</v>
      </c>
      <c r="K314" s="2">
        <v>0</v>
      </c>
      <c r="L314">
        <v>1</v>
      </c>
      <c r="M314" s="2">
        <v>0</v>
      </c>
      <c r="N314" t="s">
        <v>643</v>
      </c>
      <c r="O314" t="s">
        <v>507</v>
      </c>
      <c r="P314" t="s">
        <v>644</v>
      </c>
      <c r="Q314">
        <f t="shared" si="29"/>
        <v>22</v>
      </c>
      <c r="R314" t="str">
        <f t="shared" si="29"/>
        <v/>
      </c>
      <c r="S314">
        <f t="shared" si="28"/>
        <v>22</v>
      </c>
    </row>
    <row r="315" spans="1:19" x14ac:dyDescent="0.2">
      <c r="A315" t="s">
        <v>27</v>
      </c>
      <c r="B315" s="1">
        <v>44268</v>
      </c>
      <c r="C315" s="2">
        <v>2021</v>
      </c>
      <c r="D315" t="s">
        <v>16</v>
      </c>
      <c r="E315" t="s">
        <v>261</v>
      </c>
      <c r="F315" t="s">
        <v>93</v>
      </c>
      <c r="G315" t="s">
        <v>38</v>
      </c>
      <c r="H315" t="s">
        <v>55</v>
      </c>
      <c r="I315" s="15">
        <v>1</v>
      </c>
      <c r="J315">
        <v>1</v>
      </c>
      <c r="K315" s="2">
        <v>0</v>
      </c>
      <c r="L315">
        <v>1</v>
      </c>
      <c r="M315" s="2">
        <v>0</v>
      </c>
      <c r="N315" t="s">
        <v>645</v>
      </c>
      <c r="O315" t="s">
        <v>507</v>
      </c>
      <c r="P315">
        <v>4</v>
      </c>
      <c r="Q315">
        <f t="shared" si="29"/>
        <v>4</v>
      </c>
      <c r="R315" t="str">
        <f t="shared" si="29"/>
        <v/>
      </c>
      <c r="S315">
        <f t="shared" si="28"/>
        <v>4</v>
      </c>
    </row>
    <row r="316" spans="1:19" x14ac:dyDescent="0.2">
      <c r="A316" t="s">
        <v>27</v>
      </c>
      <c r="B316" s="1">
        <v>44268</v>
      </c>
      <c r="C316" s="2">
        <v>2021</v>
      </c>
      <c r="D316" t="s">
        <v>16</v>
      </c>
      <c r="E316" t="s">
        <v>261</v>
      </c>
      <c r="F316" t="s">
        <v>93</v>
      </c>
      <c r="G316" t="s">
        <v>38</v>
      </c>
      <c r="H316" t="s">
        <v>49</v>
      </c>
      <c r="I316" s="15">
        <v>1</v>
      </c>
      <c r="J316">
        <v>1</v>
      </c>
      <c r="K316" s="2">
        <v>0</v>
      </c>
      <c r="L316">
        <v>1</v>
      </c>
      <c r="M316" s="2">
        <v>0</v>
      </c>
      <c r="N316" t="s">
        <v>645</v>
      </c>
      <c r="O316" t="s">
        <v>507</v>
      </c>
      <c r="P316">
        <v>4</v>
      </c>
      <c r="Q316">
        <f t="shared" ref="Q316:R331" si="30">IFERROR(TRIM(LEFT(N316,2))*1,"")</f>
        <v>4</v>
      </c>
      <c r="R316" t="str">
        <f t="shared" si="30"/>
        <v/>
      </c>
      <c r="S316">
        <f t="shared" si="28"/>
        <v>4</v>
      </c>
    </row>
    <row r="317" spans="1:19" x14ac:dyDescent="0.2">
      <c r="A317" t="s">
        <v>27</v>
      </c>
      <c r="B317" s="1">
        <v>44268</v>
      </c>
      <c r="C317" s="2">
        <v>2021</v>
      </c>
      <c r="D317" t="s">
        <v>16</v>
      </c>
      <c r="E317" t="s">
        <v>261</v>
      </c>
      <c r="F317" t="s">
        <v>93</v>
      </c>
      <c r="G317" t="s">
        <v>28</v>
      </c>
      <c r="H317" t="s">
        <v>110</v>
      </c>
      <c r="I317" s="15">
        <v>1</v>
      </c>
      <c r="J317">
        <v>1</v>
      </c>
      <c r="K317" s="2">
        <v>0</v>
      </c>
      <c r="L317">
        <v>1</v>
      </c>
      <c r="M317" s="2">
        <v>0</v>
      </c>
      <c r="N317" t="s">
        <v>645</v>
      </c>
      <c r="O317" t="s">
        <v>507</v>
      </c>
      <c r="P317">
        <v>4</v>
      </c>
      <c r="Q317">
        <f t="shared" si="30"/>
        <v>4</v>
      </c>
      <c r="R317" t="str">
        <f t="shared" si="30"/>
        <v/>
      </c>
      <c r="S317">
        <f t="shared" si="28"/>
        <v>4</v>
      </c>
    </row>
    <row r="318" spans="1:19" x14ac:dyDescent="0.2">
      <c r="A318" t="s">
        <v>27</v>
      </c>
      <c r="B318" s="1">
        <v>44268</v>
      </c>
      <c r="C318" s="2">
        <v>2021</v>
      </c>
      <c r="D318" t="s">
        <v>16</v>
      </c>
      <c r="E318" t="s">
        <v>261</v>
      </c>
      <c r="F318" t="s">
        <v>93</v>
      </c>
      <c r="G318" t="s">
        <v>28</v>
      </c>
      <c r="H318" t="s">
        <v>161</v>
      </c>
      <c r="I318" s="15">
        <v>1</v>
      </c>
      <c r="J318">
        <v>1</v>
      </c>
      <c r="K318" s="2">
        <v>0</v>
      </c>
      <c r="L318">
        <v>1</v>
      </c>
      <c r="M318" s="2">
        <v>0</v>
      </c>
      <c r="N318" t="s">
        <v>645</v>
      </c>
      <c r="O318" t="s">
        <v>507</v>
      </c>
      <c r="P318">
        <v>4</v>
      </c>
      <c r="Q318">
        <f t="shared" si="30"/>
        <v>4</v>
      </c>
      <c r="R318" t="str">
        <f t="shared" si="30"/>
        <v/>
      </c>
      <c r="S318">
        <f t="shared" si="28"/>
        <v>4</v>
      </c>
    </row>
    <row r="319" spans="1:19" x14ac:dyDescent="0.2">
      <c r="A319" t="s">
        <v>114</v>
      </c>
      <c r="B319" s="1">
        <v>44268</v>
      </c>
      <c r="C319" s="2">
        <v>2021</v>
      </c>
      <c r="D319" t="s">
        <v>16</v>
      </c>
      <c r="E319" t="s">
        <v>262</v>
      </c>
      <c r="F319" t="s">
        <v>263</v>
      </c>
      <c r="G319" t="s">
        <v>21</v>
      </c>
      <c r="H319" t="s">
        <v>18</v>
      </c>
      <c r="I319" s="15">
        <v>1</v>
      </c>
      <c r="J319">
        <v>0</v>
      </c>
      <c r="K319" s="2">
        <v>3</v>
      </c>
      <c r="L319">
        <v>0</v>
      </c>
      <c r="M319" s="2">
        <v>1</v>
      </c>
      <c r="N319" t="s">
        <v>507</v>
      </c>
      <c r="O319" t="s">
        <v>646</v>
      </c>
      <c r="P319" t="s">
        <v>647</v>
      </c>
      <c r="Q319" t="str">
        <f t="shared" si="30"/>
        <v/>
      </c>
      <c r="R319">
        <f t="shared" si="30"/>
        <v>44</v>
      </c>
      <c r="S319">
        <f t="shared" si="28"/>
        <v>44</v>
      </c>
    </row>
    <row r="320" spans="1:19" x14ac:dyDescent="0.2">
      <c r="A320" t="s">
        <v>114</v>
      </c>
      <c r="B320" s="1">
        <v>44268</v>
      </c>
      <c r="C320" s="2">
        <v>2021</v>
      </c>
      <c r="D320" t="s">
        <v>16</v>
      </c>
      <c r="E320" t="s">
        <v>262</v>
      </c>
      <c r="F320" t="s">
        <v>263</v>
      </c>
      <c r="G320" t="s">
        <v>28</v>
      </c>
      <c r="H320" t="s">
        <v>46</v>
      </c>
      <c r="I320" s="15">
        <v>1</v>
      </c>
      <c r="J320">
        <v>0</v>
      </c>
      <c r="K320" s="2">
        <v>3</v>
      </c>
      <c r="L320">
        <v>0</v>
      </c>
      <c r="M320" s="2">
        <v>1</v>
      </c>
      <c r="N320" t="s">
        <v>507</v>
      </c>
      <c r="O320" t="s">
        <v>646</v>
      </c>
      <c r="P320" t="s">
        <v>647</v>
      </c>
      <c r="Q320" t="str">
        <f t="shared" si="30"/>
        <v/>
      </c>
      <c r="R320">
        <f t="shared" si="30"/>
        <v>44</v>
      </c>
      <c r="S320">
        <f t="shared" si="28"/>
        <v>44</v>
      </c>
    </row>
    <row r="321" spans="1:19" x14ac:dyDescent="0.2">
      <c r="A321" t="s">
        <v>114</v>
      </c>
      <c r="B321" s="1">
        <v>44268</v>
      </c>
      <c r="C321" s="2">
        <v>2021</v>
      </c>
      <c r="D321" t="s">
        <v>16</v>
      </c>
      <c r="E321" t="s">
        <v>262</v>
      </c>
      <c r="F321" t="s">
        <v>263</v>
      </c>
      <c r="G321" t="s">
        <v>38</v>
      </c>
      <c r="H321" t="s">
        <v>56</v>
      </c>
      <c r="I321" s="15">
        <v>0</v>
      </c>
      <c r="J321">
        <v>0</v>
      </c>
      <c r="K321" s="2">
        <v>3</v>
      </c>
      <c r="L321">
        <v>0</v>
      </c>
      <c r="M321" s="2">
        <v>1</v>
      </c>
      <c r="N321" t="s">
        <v>507</v>
      </c>
      <c r="O321" t="s">
        <v>646</v>
      </c>
      <c r="P321" t="s">
        <v>647</v>
      </c>
      <c r="Q321" t="str">
        <f t="shared" si="30"/>
        <v/>
      </c>
      <c r="R321">
        <f t="shared" si="30"/>
        <v>44</v>
      </c>
      <c r="S321">
        <f t="shared" si="28"/>
        <v>44</v>
      </c>
    </row>
    <row r="322" spans="1:19" x14ac:dyDescent="0.2">
      <c r="A322" t="s">
        <v>114</v>
      </c>
      <c r="B322" s="1">
        <v>44268</v>
      </c>
      <c r="C322" s="2">
        <v>2021</v>
      </c>
      <c r="D322" t="s">
        <v>16</v>
      </c>
      <c r="E322" t="s">
        <v>262</v>
      </c>
      <c r="F322" t="s">
        <v>263</v>
      </c>
      <c r="G322" t="s">
        <v>38</v>
      </c>
      <c r="H322" t="s">
        <v>49</v>
      </c>
      <c r="I322" s="15">
        <v>1</v>
      </c>
      <c r="J322">
        <v>0</v>
      </c>
      <c r="K322" s="2">
        <v>3</v>
      </c>
      <c r="L322">
        <v>0</v>
      </c>
      <c r="M322" s="2">
        <v>1</v>
      </c>
      <c r="N322" t="s">
        <v>507</v>
      </c>
      <c r="O322" t="s">
        <v>646</v>
      </c>
      <c r="P322" t="s">
        <v>647</v>
      </c>
      <c r="Q322" t="str">
        <f t="shared" si="30"/>
        <v/>
      </c>
      <c r="R322">
        <f t="shared" si="30"/>
        <v>44</v>
      </c>
      <c r="S322">
        <f t="shared" si="28"/>
        <v>44</v>
      </c>
    </row>
    <row r="323" spans="1:19" x14ac:dyDescent="0.2">
      <c r="A323" t="s">
        <v>114</v>
      </c>
      <c r="B323" s="1">
        <v>44268</v>
      </c>
      <c r="C323" s="2">
        <v>2021</v>
      </c>
      <c r="D323" t="s">
        <v>16</v>
      </c>
      <c r="E323" t="s">
        <v>262</v>
      </c>
      <c r="F323" t="s">
        <v>263</v>
      </c>
      <c r="G323" t="s">
        <v>28</v>
      </c>
      <c r="H323" t="s">
        <v>110</v>
      </c>
      <c r="I323" s="15">
        <v>1</v>
      </c>
      <c r="J323">
        <v>0</v>
      </c>
      <c r="K323" s="2">
        <v>3</v>
      </c>
      <c r="L323">
        <v>0</v>
      </c>
      <c r="M323" s="2">
        <v>1</v>
      </c>
      <c r="N323" t="s">
        <v>507</v>
      </c>
      <c r="O323" t="s">
        <v>646</v>
      </c>
      <c r="P323" t="s">
        <v>647</v>
      </c>
      <c r="Q323" t="str">
        <f t="shared" si="30"/>
        <v/>
      </c>
      <c r="R323">
        <f t="shared" si="30"/>
        <v>44</v>
      </c>
      <c r="S323">
        <f t="shared" si="28"/>
        <v>44</v>
      </c>
    </row>
    <row r="324" spans="1:19" x14ac:dyDescent="0.2">
      <c r="A324" t="s">
        <v>114</v>
      </c>
      <c r="B324" s="1">
        <v>44268</v>
      </c>
      <c r="C324" s="2">
        <v>2021</v>
      </c>
      <c r="D324" t="s">
        <v>16</v>
      </c>
      <c r="E324" t="s">
        <v>262</v>
      </c>
      <c r="F324" t="s">
        <v>263</v>
      </c>
      <c r="G324" t="s">
        <v>28</v>
      </c>
      <c r="H324" t="s">
        <v>161</v>
      </c>
      <c r="I324" s="15">
        <v>1</v>
      </c>
      <c r="J324">
        <v>0</v>
      </c>
      <c r="K324" s="2">
        <v>3</v>
      </c>
      <c r="L324">
        <v>0</v>
      </c>
      <c r="M324" s="2">
        <v>1</v>
      </c>
      <c r="N324" t="s">
        <v>507</v>
      </c>
      <c r="O324" t="s">
        <v>646</v>
      </c>
      <c r="P324" t="s">
        <v>647</v>
      </c>
      <c r="Q324" t="str">
        <f t="shared" si="30"/>
        <v/>
      </c>
      <c r="R324">
        <f t="shared" si="30"/>
        <v>44</v>
      </c>
      <c r="S324">
        <f t="shared" si="28"/>
        <v>44</v>
      </c>
    </row>
    <row r="325" spans="1:19" x14ac:dyDescent="0.2">
      <c r="A325" t="s">
        <v>114</v>
      </c>
      <c r="B325" s="1">
        <v>44268</v>
      </c>
      <c r="C325" s="2">
        <v>2021</v>
      </c>
      <c r="D325" t="s">
        <v>16</v>
      </c>
      <c r="E325" t="s">
        <v>262</v>
      </c>
      <c r="F325" t="s">
        <v>263</v>
      </c>
      <c r="G325" t="s">
        <v>28</v>
      </c>
      <c r="H325" t="s">
        <v>129</v>
      </c>
      <c r="I325" s="15">
        <v>1</v>
      </c>
      <c r="J325">
        <v>0</v>
      </c>
      <c r="K325" s="2">
        <v>3</v>
      </c>
      <c r="L325">
        <v>0</v>
      </c>
      <c r="M325" s="2">
        <v>1</v>
      </c>
      <c r="N325" t="s">
        <v>507</v>
      </c>
      <c r="O325" t="s">
        <v>646</v>
      </c>
      <c r="P325" t="s">
        <v>647</v>
      </c>
      <c r="Q325" t="str">
        <f t="shared" si="30"/>
        <v/>
      </c>
      <c r="R325">
        <f t="shared" si="30"/>
        <v>44</v>
      </c>
      <c r="S325">
        <f t="shared" si="28"/>
        <v>44</v>
      </c>
    </row>
    <row r="326" spans="1:19" x14ac:dyDescent="0.2">
      <c r="A326" t="s">
        <v>144</v>
      </c>
      <c r="B326" s="1">
        <v>44268</v>
      </c>
      <c r="C326" s="2">
        <v>2021</v>
      </c>
      <c r="D326" t="s">
        <v>16</v>
      </c>
      <c r="E326" t="s">
        <v>264</v>
      </c>
      <c r="F326" t="s">
        <v>265</v>
      </c>
      <c r="G326" t="s">
        <v>21</v>
      </c>
      <c r="H326" t="s">
        <v>18</v>
      </c>
      <c r="I326" s="15">
        <v>1</v>
      </c>
      <c r="J326">
        <v>1</v>
      </c>
      <c r="K326" s="2">
        <v>0</v>
      </c>
      <c r="L326">
        <v>1</v>
      </c>
      <c r="M326" s="2">
        <v>0</v>
      </c>
      <c r="N326" t="s">
        <v>648</v>
      </c>
      <c r="O326" t="s">
        <v>507</v>
      </c>
      <c r="P326">
        <v>13</v>
      </c>
      <c r="Q326">
        <f t="shared" si="30"/>
        <v>13</v>
      </c>
      <c r="R326" t="str">
        <f t="shared" si="30"/>
        <v/>
      </c>
      <c r="S326">
        <f t="shared" si="28"/>
        <v>13</v>
      </c>
    </row>
    <row r="327" spans="1:19" x14ac:dyDescent="0.2">
      <c r="A327" t="s">
        <v>144</v>
      </c>
      <c r="B327" s="1">
        <v>44268</v>
      </c>
      <c r="C327" s="2">
        <v>2021</v>
      </c>
      <c r="D327" t="s">
        <v>16</v>
      </c>
      <c r="E327" t="s">
        <v>264</v>
      </c>
      <c r="F327" t="s">
        <v>265</v>
      </c>
      <c r="G327" t="s">
        <v>38</v>
      </c>
      <c r="H327" t="s">
        <v>56</v>
      </c>
      <c r="I327" s="15">
        <v>1</v>
      </c>
      <c r="J327">
        <v>1</v>
      </c>
      <c r="K327" s="2">
        <v>0</v>
      </c>
      <c r="L327">
        <v>1</v>
      </c>
      <c r="M327" s="2">
        <v>0</v>
      </c>
      <c r="N327" t="s">
        <v>648</v>
      </c>
      <c r="O327" t="s">
        <v>507</v>
      </c>
      <c r="P327">
        <v>13</v>
      </c>
      <c r="Q327">
        <f t="shared" si="30"/>
        <v>13</v>
      </c>
      <c r="R327" t="str">
        <f t="shared" si="30"/>
        <v/>
      </c>
      <c r="S327">
        <f t="shared" si="28"/>
        <v>13</v>
      </c>
    </row>
    <row r="328" spans="1:19" x14ac:dyDescent="0.2">
      <c r="A328" t="s">
        <v>144</v>
      </c>
      <c r="B328" s="1">
        <v>44268</v>
      </c>
      <c r="C328" s="2">
        <v>2021</v>
      </c>
      <c r="D328" t="s">
        <v>16</v>
      </c>
      <c r="E328" t="s">
        <v>264</v>
      </c>
      <c r="F328" t="s">
        <v>265</v>
      </c>
      <c r="G328" t="s">
        <v>28</v>
      </c>
      <c r="H328" t="s">
        <v>47</v>
      </c>
      <c r="I328" s="15">
        <v>1</v>
      </c>
      <c r="J328">
        <v>1</v>
      </c>
      <c r="K328" s="2">
        <v>0</v>
      </c>
      <c r="L328">
        <v>1</v>
      </c>
      <c r="M328" s="2">
        <v>0</v>
      </c>
      <c r="N328" t="s">
        <v>648</v>
      </c>
      <c r="O328" t="s">
        <v>507</v>
      </c>
      <c r="P328">
        <v>13</v>
      </c>
      <c r="Q328">
        <f t="shared" si="30"/>
        <v>13</v>
      </c>
      <c r="R328" t="str">
        <f t="shared" si="30"/>
        <v/>
      </c>
      <c r="S328">
        <f t="shared" si="28"/>
        <v>13</v>
      </c>
    </row>
    <row r="329" spans="1:19" x14ac:dyDescent="0.2">
      <c r="A329" t="s">
        <v>144</v>
      </c>
      <c r="B329" s="1">
        <v>44268</v>
      </c>
      <c r="C329" s="2">
        <v>2021</v>
      </c>
      <c r="D329" t="s">
        <v>16</v>
      </c>
      <c r="E329" t="s">
        <v>264</v>
      </c>
      <c r="F329" t="s">
        <v>265</v>
      </c>
      <c r="G329" t="s">
        <v>38</v>
      </c>
      <c r="H329" t="s">
        <v>110</v>
      </c>
      <c r="I329" s="15">
        <v>1</v>
      </c>
      <c r="J329">
        <v>1</v>
      </c>
      <c r="K329" s="2">
        <v>0</v>
      </c>
      <c r="L329">
        <v>1</v>
      </c>
      <c r="M329" s="2">
        <v>0</v>
      </c>
      <c r="N329" t="s">
        <v>648</v>
      </c>
      <c r="O329" t="s">
        <v>507</v>
      </c>
      <c r="P329">
        <v>13</v>
      </c>
      <c r="Q329">
        <f t="shared" si="30"/>
        <v>13</v>
      </c>
      <c r="R329" t="str">
        <f t="shared" si="30"/>
        <v/>
      </c>
      <c r="S329">
        <f t="shared" si="28"/>
        <v>13</v>
      </c>
    </row>
    <row r="330" spans="1:19" x14ac:dyDescent="0.2">
      <c r="A330" t="s">
        <v>144</v>
      </c>
      <c r="B330" s="1">
        <v>44268</v>
      </c>
      <c r="C330" s="2">
        <v>2021</v>
      </c>
      <c r="D330" t="s">
        <v>16</v>
      </c>
      <c r="E330" t="s">
        <v>264</v>
      </c>
      <c r="F330" t="s">
        <v>265</v>
      </c>
      <c r="G330" t="s">
        <v>38</v>
      </c>
      <c r="H330" t="s">
        <v>161</v>
      </c>
      <c r="I330" s="15">
        <v>1</v>
      </c>
      <c r="J330">
        <v>1</v>
      </c>
      <c r="K330" s="2">
        <v>0</v>
      </c>
      <c r="L330">
        <v>1</v>
      </c>
      <c r="M330" s="2">
        <v>0</v>
      </c>
      <c r="N330" t="s">
        <v>648</v>
      </c>
      <c r="O330" t="s">
        <v>507</v>
      </c>
      <c r="P330">
        <v>13</v>
      </c>
      <c r="Q330">
        <f t="shared" si="30"/>
        <v>13</v>
      </c>
      <c r="R330" t="str">
        <f t="shared" si="30"/>
        <v/>
      </c>
      <c r="S330">
        <f t="shared" si="28"/>
        <v>13</v>
      </c>
    </row>
    <row r="331" spans="1:19" x14ac:dyDescent="0.2">
      <c r="A331" t="s">
        <v>144</v>
      </c>
      <c r="B331" s="1">
        <v>44268</v>
      </c>
      <c r="C331" s="2">
        <v>2021</v>
      </c>
      <c r="D331" t="s">
        <v>16</v>
      </c>
      <c r="E331" t="s">
        <v>264</v>
      </c>
      <c r="F331" t="s">
        <v>265</v>
      </c>
      <c r="G331" t="s">
        <v>21</v>
      </c>
      <c r="H331" t="s">
        <v>249</v>
      </c>
      <c r="I331" s="15">
        <v>1</v>
      </c>
      <c r="J331">
        <v>1</v>
      </c>
      <c r="K331" s="2">
        <v>0</v>
      </c>
      <c r="L331">
        <v>1</v>
      </c>
      <c r="M331" s="2">
        <v>0</v>
      </c>
      <c r="N331" t="s">
        <v>648</v>
      </c>
      <c r="O331" t="s">
        <v>507</v>
      </c>
      <c r="P331">
        <v>13</v>
      </c>
      <c r="Q331">
        <f t="shared" si="30"/>
        <v>13</v>
      </c>
      <c r="R331" t="str">
        <f t="shared" si="30"/>
        <v/>
      </c>
      <c r="S331">
        <f t="shared" si="28"/>
        <v>13</v>
      </c>
    </row>
    <row r="332" spans="1:19" x14ac:dyDescent="0.2">
      <c r="A332" t="s">
        <v>51</v>
      </c>
      <c r="B332" s="1">
        <v>44268</v>
      </c>
      <c r="C332" s="2">
        <v>2021</v>
      </c>
      <c r="D332" t="s">
        <v>16</v>
      </c>
      <c r="E332" t="s">
        <v>266</v>
      </c>
      <c r="F332" t="s">
        <v>267</v>
      </c>
      <c r="G332" t="s">
        <v>21</v>
      </c>
      <c r="H332" t="s">
        <v>18</v>
      </c>
      <c r="I332" s="15">
        <v>1</v>
      </c>
      <c r="J332">
        <v>1</v>
      </c>
      <c r="K332" s="2">
        <v>0</v>
      </c>
      <c r="L332">
        <v>1</v>
      </c>
      <c r="M332" s="2">
        <v>0</v>
      </c>
      <c r="N332" t="s">
        <v>614</v>
      </c>
      <c r="O332" t="s">
        <v>507</v>
      </c>
      <c r="P332">
        <v>37</v>
      </c>
      <c r="Q332">
        <f t="shared" ref="Q332:R347" si="31">IFERROR(TRIM(LEFT(N332,2))*1,"")</f>
        <v>37</v>
      </c>
      <c r="R332" t="str">
        <f t="shared" si="31"/>
        <v/>
      </c>
      <c r="S332">
        <f t="shared" si="28"/>
        <v>37</v>
      </c>
    </row>
    <row r="333" spans="1:19" x14ac:dyDescent="0.2">
      <c r="A333" t="s">
        <v>51</v>
      </c>
      <c r="B333" s="1">
        <v>44268</v>
      </c>
      <c r="C333" s="2">
        <v>2021</v>
      </c>
      <c r="D333" t="s">
        <v>16</v>
      </c>
      <c r="E333" t="s">
        <v>266</v>
      </c>
      <c r="F333" t="s">
        <v>267</v>
      </c>
      <c r="G333" t="s">
        <v>28</v>
      </c>
      <c r="H333" t="s">
        <v>46</v>
      </c>
      <c r="I333" s="15">
        <v>1</v>
      </c>
      <c r="J333">
        <v>1</v>
      </c>
      <c r="K333" s="2">
        <v>0</v>
      </c>
      <c r="L333">
        <v>1</v>
      </c>
      <c r="M333" s="2">
        <v>0</v>
      </c>
      <c r="N333" t="s">
        <v>614</v>
      </c>
      <c r="O333" t="s">
        <v>507</v>
      </c>
      <c r="P333">
        <v>37</v>
      </c>
      <c r="Q333">
        <f t="shared" si="31"/>
        <v>37</v>
      </c>
      <c r="R333" t="str">
        <f t="shared" si="31"/>
        <v/>
      </c>
      <c r="S333">
        <f t="shared" si="28"/>
        <v>37</v>
      </c>
    </row>
    <row r="334" spans="1:19" x14ac:dyDescent="0.2">
      <c r="A334" t="s">
        <v>51</v>
      </c>
      <c r="B334" s="1">
        <v>44268</v>
      </c>
      <c r="C334" s="2">
        <v>2021</v>
      </c>
      <c r="D334" t="s">
        <v>16</v>
      </c>
      <c r="E334" t="s">
        <v>266</v>
      </c>
      <c r="F334" t="s">
        <v>267</v>
      </c>
      <c r="G334" t="s">
        <v>38</v>
      </c>
      <c r="H334" t="s">
        <v>49</v>
      </c>
      <c r="I334" s="15">
        <v>1</v>
      </c>
      <c r="J334">
        <v>1</v>
      </c>
      <c r="K334" s="2">
        <v>0</v>
      </c>
      <c r="L334">
        <v>1</v>
      </c>
      <c r="M334" s="2">
        <v>0</v>
      </c>
      <c r="N334" t="s">
        <v>614</v>
      </c>
      <c r="O334" t="s">
        <v>507</v>
      </c>
      <c r="P334">
        <v>37</v>
      </c>
      <c r="Q334">
        <f t="shared" si="31"/>
        <v>37</v>
      </c>
      <c r="R334" t="str">
        <f t="shared" si="31"/>
        <v/>
      </c>
      <c r="S334">
        <f t="shared" si="28"/>
        <v>37</v>
      </c>
    </row>
    <row r="335" spans="1:19" x14ac:dyDescent="0.2">
      <c r="A335" t="s">
        <v>51</v>
      </c>
      <c r="B335" s="1">
        <v>44268</v>
      </c>
      <c r="C335" s="2">
        <v>2021</v>
      </c>
      <c r="D335" t="s">
        <v>16</v>
      </c>
      <c r="E335" t="s">
        <v>266</v>
      </c>
      <c r="F335" t="s">
        <v>267</v>
      </c>
      <c r="G335" t="s">
        <v>28</v>
      </c>
      <c r="H335" t="s">
        <v>110</v>
      </c>
      <c r="I335" s="15">
        <v>1</v>
      </c>
      <c r="J335">
        <v>1</v>
      </c>
      <c r="K335" s="2">
        <v>0</v>
      </c>
      <c r="L335">
        <v>1</v>
      </c>
      <c r="M335" s="2">
        <v>0</v>
      </c>
      <c r="N335" t="s">
        <v>614</v>
      </c>
      <c r="O335" t="s">
        <v>507</v>
      </c>
      <c r="P335">
        <v>37</v>
      </c>
      <c r="Q335">
        <f t="shared" si="31"/>
        <v>37</v>
      </c>
      <c r="R335" t="str">
        <f t="shared" si="31"/>
        <v/>
      </c>
      <c r="S335">
        <f t="shared" si="28"/>
        <v>37</v>
      </c>
    </row>
    <row r="336" spans="1:19" x14ac:dyDescent="0.2">
      <c r="A336" t="s">
        <v>130</v>
      </c>
      <c r="B336" s="1">
        <v>44268</v>
      </c>
      <c r="C336" s="2">
        <v>2021</v>
      </c>
      <c r="D336" t="s">
        <v>16</v>
      </c>
      <c r="E336" t="s">
        <v>268</v>
      </c>
      <c r="F336" t="s">
        <v>269</v>
      </c>
      <c r="G336" t="s">
        <v>21</v>
      </c>
      <c r="H336" t="s">
        <v>18</v>
      </c>
      <c r="I336" s="15">
        <v>1</v>
      </c>
      <c r="J336">
        <v>0</v>
      </c>
      <c r="K336" s="2">
        <v>2</v>
      </c>
      <c r="L336">
        <v>0</v>
      </c>
      <c r="M336" s="2">
        <v>1</v>
      </c>
      <c r="N336" t="s">
        <v>507</v>
      </c>
      <c r="O336" t="s">
        <v>649</v>
      </c>
      <c r="P336" t="s">
        <v>650</v>
      </c>
      <c r="Q336" t="str">
        <f t="shared" si="31"/>
        <v/>
      </c>
      <c r="R336">
        <f t="shared" si="31"/>
        <v>7</v>
      </c>
      <c r="S336">
        <f t="shared" si="28"/>
        <v>7</v>
      </c>
    </row>
    <row r="337" spans="1:19" x14ac:dyDescent="0.2">
      <c r="A337" t="s">
        <v>130</v>
      </c>
      <c r="B337" s="1">
        <v>44268</v>
      </c>
      <c r="C337" s="2">
        <v>2021</v>
      </c>
      <c r="D337" t="s">
        <v>16</v>
      </c>
      <c r="E337" t="s">
        <v>268</v>
      </c>
      <c r="F337" t="s">
        <v>269</v>
      </c>
      <c r="G337" t="s">
        <v>28</v>
      </c>
      <c r="H337" t="s">
        <v>43</v>
      </c>
      <c r="I337" s="15">
        <v>0</v>
      </c>
      <c r="J337">
        <v>0</v>
      </c>
      <c r="K337" s="2">
        <v>2</v>
      </c>
      <c r="L337">
        <v>0</v>
      </c>
      <c r="M337" s="2">
        <v>1</v>
      </c>
      <c r="N337" t="s">
        <v>507</v>
      </c>
      <c r="O337" t="s">
        <v>649</v>
      </c>
      <c r="P337" t="s">
        <v>650</v>
      </c>
      <c r="Q337" t="str">
        <f t="shared" si="31"/>
        <v/>
      </c>
      <c r="R337">
        <f t="shared" si="31"/>
        <v>7</v>
      </c>
      <c r="S337">
        <f t="shared" si="28"/>
        <v>7</v>
      </c>
    </row>
    <row r="338" spans="1:19" x14ac:dyDescent="0.2">
      <c r="A338" t="s">
        <v>130</v>
      </c>
      <c r="B338" s="1">
        <v>44268</v>
      </c>
      <c r="C338" s="2">
        <v>2021</v>
      </c>
      <c r="D338" t="s">
        <v>16</v>
      </c>
      <c r="E338" t="s">
        <v>268</v>
      </c>
      <c r="F338" t="s">
        <v>269</v>
      </c>
      <c r="G338" t="s">
        <v>28</v>
      </c>
      <c r="H338" t="s">
        <v>47</v>
      </c>
      <c r="I338" s="15">
        <v>1</v>
      </c>
      <c r="J338">
        <v>0</v>
      </c>
      <c r="K338" s="2">
        <v>2</v>
      </c>
      <c r="L338">
        <v>0</v>
      </c>
      <c r="M338" s="2">
        <v>1</v>
      </c>
      <c r="N338" t="s">
        <v>507</v>
      </c>
      <c r="O338" t="s">
        <v>649</v>
      </c>
      <c r="P338" t="s">
        <v>650</v>
      </c>
      <c r="Q338" t="str">
        <f t="shared" si="31"/>
        <v/>
      </c>
      <c r="R338">
        <f t="shared" si="31"/>
        <v>7</v>
      </c>
      <c r="S338">
        <f t="shared" si="28"/>
        <v>7</v>
      </c>
    </row>
    <row r="339" spans="1:19" x14ac:dyDescent="0.2">
      <c r="A339" t="s">
        <v>130</v>
      </c>
      <c r="B339" s="1">
        <v>44268</v>
      </c>
      <c r="C339" s="2">
        <v>2021</v>
      </c>
      <c r="D339" t="s">
        <v>16</v>
      </c>
      <c r="E339" t="s">
        <v>268</v>
      </c>
      <c r="F339" t="s">
        <v>269</v>
      </c>
      <c r="G339" t="s">
        <v>28</v>
      </c>
      <c r="H339" t="s">
        <v>110</v>
      </c>
      <c r="I339" s="15">
        <v>1</v>
      </c>
      <c r="J339">
        <v>0</v>
      </c>
      <c r="K339" s="2">
        <v>2</v>
      </c>
      <c r="L339">
        <v>0</v>
      </c>
      <c r="M339" s="2">
        <v>1</v>
      </c>
      <c r="N339" t="s">
        <v>507</v>
      </c>
      <c r="O339" t="s">
        <v>649</v>
      </c>
      <c r="P339" t="s">
        <v>650</v>
      </c>
      <c r="Q339" t="str">
        <f t="shared" si="31"/>
        <v/>
      </c>
      <c r="R339">
        <f t="shared" si="31"/>
        <v>7</v>
      </c>
      <c r="S339">
        <f t="shared" si="28"/>
        <v>7</v>
      </c>
    </row>
    <row r="340" spans="1:19" x14ac:dyDescent="0.2">
      <c r="A340" t="s">
        <v>130</v>
      </c>
      <c r="B340" s="1">
        <v>44268</v>
      </c>
      <c r="C340" s="2">
        <v>2021</v>
      </c>
      <c r="D340" t="s">
        <v>16</v>
      </c>
      <c r="E340" t="s">
        <v>268</v>
      </c>
      <c r="F340" t="s">
        <v>269</v>
      </c>
      <c r="G340" t="s">
        <v>28</v>
      </c>
      <c r="H340" t="s">
        <v>161</v>
      </c>
      <c r="I340" s="15">
        <v>1</v>
      </c>
      <c r="J340">
        <v>0</v>
      </c>
      <c r="K340" s="2">
        <v>2</v>
      </c>
      <c r="L340">
        <v>0</v>
      </c>
      <c r="M340" s="2">
        <v>1</v>
      </c>
      <c r="N340" t="s">
        <v>507</v>
      </c>
      <c r="O340" t="s">
        <v>649</v>
      </c>
      <c r="P340" t="s">
        <v>650</v>
      </c>
      <c r="Q340" t="str">
        <f t="shared" si="31"/>
        <v/>
      </c>
      <c r="R340">
        <f t="shared" si="31"/>
        <v>7</v>
      </c>
      <c r="S340">
        <f t="shared" si="28"/>
        <v>7</v>
      </c>
    </row>
    <row r="341" spans="1:19" x14ac:dyDescent="0.2">
      <c r="A341" t="s">
        <v>130</v>
      </c>
      <c r="B341" s="1">
        <v>44268</v>
      </c>
      <c r="C341" s="2">
        <v>2021</v>
      </c>
      <c r="D341" t="s">
        <v>16</v>
      </c>
      <c r="E341" t="s">
        <v>268</v>
      </c>
      <c r="F341" t="s">
        <v>269</v>
      </c>
      <c r="G341" t="s">
        <v>38</v>
      </c>
      <c r="H341" t="s">
        <v>110</v>
      </c>
      <c r="I341" s="15">
        <v>1</v>
      </c>
      <c r="J341">
        <v>0</v>
      </c>
      <c r="K341" s="2">
        <v>2</v>
      </c>
      <c r="L341">
        <v>0</v>
      </c>
      <c r="M341" s="2">
        <v>1</v>
      </c>
      <c r="N341" t="s">
        <v>507</v>
      </c>
      <c r="O341" t="s">
        <v>649</v>
      </c>
      <c r="P341" t="s">
        <v>650</v>
      </c>
      <c r="Q341" t="str">
        <f t="shared" si="31"/>
        <v/>
      </c>
      <c r="R341">
        <f t="shared" si="31"/>
        <v>7</v>
      </c>
      <c r="S341">
        <f t="shared" si="28"/>
        <v>7</v>
      </c>
    </row>
    <row r="342" spans="1:19" x14ac:dyDescent="0.2">
      <c r="A342" t="s">
        <v>130</v>
      </c>
      <c r="B342" s="1">
        <v>44268</v>
      </c>
      <c r="C342" s="2">
        <v>2021</v>
      </c>
      <c r="D342" t="s">
        <v>16</v>
      </c>
      <c r="E342" t="s">
        <v>268</v>
      </c>
      <c r="F342" t="s">
        <v>269</v>
      </c>
      <c r="G342" t="s">
        <v>28</v>
      </c>
      <c r="H342" t="s">
        <v>129</v>
      </c>
      <c r="I342" s="15">
        <v>1</v>
      </c>
      <c r="J342">
        <v>0</v>
      </c>
      <c r="K342" s="2">
        <v>2</v>
      </c>
      <c r="L342">
        <v>0</v>
      </c>
      <c r="M342" s="2">
        <v>1</v>
      </c>
      <c r="N342" t="s">
        <v>507</v>
      </c>
      <c r="O342" t="s">
        <v>649</v>
      </c>
      <c r="P342" t="s">
        <v>650</v>
      </c>
      <c r="Q342" t="str">
        <f t="shared" si="31"/>
        <v/>
      </c>
      <c r="R342">
        <f t="shared" si="31"/>
        <v>7</v>
      </c>
      <c r="S342">
        <f t="shared" si="28"/>
        <v>7</v>
      </c>
    </row>
    <row r="343" spans="1:19" x14ac:dyDescent="0.2">
      <c r="A343" t="s">
        <v>130</v>
      </c>
      <c r="B343" s="1">
        <v>44268</v>
      </c>
      <c r="C343" s="2">
        <v>2021</v>
      </c>
      <c r="D343" t="s">
        <v>16</v>
      </c>
      <c r="E343" t="s">
        <v>270</v>
      </c>
      <c r="F343" t="s">
        <v>271</v>
      </c>
      <c r="G343" t="s">
        <v>28</v>
      </c>
      <c r="H343" t="s">
        <v>47</v>
      </c>
      <c r="I343" s="15">
        <v>0</v>
      </c>
      <c r="J343">
        <v>4</v>
      </c>
      <c r="K343" s="2">
        <v>2</v>
      </c>
      <c r="L343">
        <v>4</v>
      </c>
      <c r="M343" s="2">
        <v>1</v>
      </c>
      <c r="N343" t="s">
        <v>651</v>
      </c>
      <c r="O343" t="s">
        <v>652</v>
      </c>
      <c r="P343" t="s">
        <v>653</v>
      </c>
      <c r="Q343">
        <f t="shared" si="31"/>
        <v>8</v>
      </c>
      <c r="R343">
        <f t="shared" si="31"/>
        <v>21</v>
      </c>
      <c r="S343">
        <f t="shared" si="28"/>
        <v>8</v>
      </c>
    </row>
    <row r="344" spans="1:19" x14ac:dyDescent="0.2">
      <c r="A344" t="s">
        <v>130</v>
      </c>
      <c r="B344" s="1">
        <v>44268</v>
      </c>
      <c r="C344" s="2">
        <v>2021</v>
      </c>
      <c r="D344" t="s">
        <v>16</v>
      </c>
      <c r="E344" t="s">
        <v>270</v>
      </c>
      <c r="F344" t="s">
        <v>271</v>
      </c>
      <c r="G344" t="s">
        <v>38</v>
      </c>
      <c r="H344" t="s">
        <v>110</v>
      </c>
      <c r="I344" s="15">
        <v>1</v>
      </c>
      <c r="J344">
        <v>4</v>
      </c>
      <c r="K344" s="2">
        <v>2</v>
      </c>
      <c r="L344">
        <v>4</v>
      </c>
      <c r="M344" s="2">
        <v>1</v>
      </c>
      <c r="N344" t="s">
        <v>651</v>
      </c>
      <c r="O344" t="s">
        <v>652</v>
      </c>
      <c r="P344" t="s">
        <v>653</v>
      </c>
      <c r="Q344">
        <f t="shared" si="31"/>
        <v>8</v>
      </c>
      <c r="R344">
        <f t="shared" si="31"/>
        <v>21</v>
      </c>
      <c r="S344">
        <f t="shared" si="28"/>
        <v>8</v>
      </c>
    </row>
    <row r="345" spans="1:19" x14ac:dyDescent="0.2">
      <c r="A345" t="s">
        <v>130</v>
      </c>
      <c r="B345" s="1">
        <v>44268</v>
      </c>
      <c r="C345" s="2">
        <v>2021</v>
      </c>
      <c r="D345" t="s">
        <v>16</v>
      </c>
      <c r="E345" t="s">
        <v>270</v>
      </c>
      <c r="F345" t="s">
        <v>271</v>
      </c>
      <c r="G345" t="s">
        <v>38</v>
      </c>
      <c r="H345" t="s">
        <v>161</v>
      </c>
      <c r="I345" s="15">
        <v>1</v>
      </c>
      <c r="J345">
        <v>4</v>
      </c>
      <c r="K345" s="2">
        <v>2</v>
      </c>
      <c r="L345">
        <v>4</v>
      </c>
      <c r="M345" s="2">
        <v>1</v>
      </c>
      <c r="N345" t="s">
        <v>651</v>
      </c>
      <c r="O345" t="s">
        <v>652</v>
      </c>
      <c r="P345" t="s">
        <v>653</v>
      </c>
      <c r="Q345">
        <f t="shared" si="31"/>
        <v>8</v>
      </c>
      <c r="R345">
        <f t="shared" si="31"/>
        <v>21</v>
      </c>
      <c r="S345">
        <f t="shared" si="28"/>
        <v>8</v>
      </c>
    </row>
    <row r="346" spans="1:19" x14ac:dyDescent="0.2">
      <c r="A346" t="s">
        <v>130</v>
      </c>
      <c r="B346" s="1">
        <v>44268</v>
      </c>
      <c r="C346" s="2">
        <v>2021</v>
      </c>
      <c r="D346" t="s">
        <v>16</v>
      </c>
      <c r="E346" t="s">
        <v>270</v>
      </c>
      <c r="F346" t="s">
        <v>271</v>
      </c>
      <c r="G346" t="s">
        <v>21</v>
      </c>
      <c r="H346" t="s">
        <v>249</v>
      </c>
      <c r="I346" s="15">
        <v>0</v>
      </c>
      <c r="J346">
        <v>4</v>
      </c>
      <c r="K346" s="2">
        <v>2</v>
      </c>
      <c r="L346">
        <v>4</v>
      </c>
      <c r="M346" s="2">
        <v>1</v>
      </c>
      <c r="N346" t="s">
        <v>651</v>
      </c>
      <c r="O346" t="s">
        <v>652</v>
      </c>
      <c r="P346" t="s">
        <v>653</v>
      </c>
      <c r="Q346">
        <f t="shared" si="31"/>
        <v>8</v>
      </c>
      <c r="R346">
        <f t="shared" si="31"/>
        <v>21</v>
      </c>
      <c r="S346">
        <f t="shared" si="28"/>
        <v>8</v>
      </c>
    </row>
    <row r="347" spans="1:19" x14ac:dyDescent="0.2">
      <c r="A347" t="s">
        <v>133</v>
      </c>
      <c r="B347" s="1">
        <v>44268</v>
      </c>
      <c r="C347" s="2">
        <v>2021</v>
      </c>
      <c r="D347" t="s">
        <v>16</v>
      </c>
      <c r="E347" t="s">
        <v>272</v>
      </c>
      <c r="F347" t="s">
        <v>273</v>
      </c>
      <c r="G347" t="s">
        <v>38</v>
      </c>
      <c r="H347" t="s">
        <v>49</v>
      </c>
      <c r="I347" s="15">
        <v>1</v>
      </c>
      <c r="J347">
        <v>2</v>
      </c>
      <c r="K347" s="2">
        <v>0</v>
      </c>
      <c r="L347">
        <v>0</v>
      </c>
      <c r="M347" s="2">
        <v>0</v>
      </c>
      <c r="N347" t="s">
        <v>654</v>
      </c>
      <c r="O347" t="s">
        <v>507</v>
      </c>
      <c r="P347" t="s">
        <v>655</v>
      </c>
      <c r="Q347">
        <f t="shared" si="31"/>
        <v>64</v>
      </c>
      <c r="R347" t="str">
        <f t="shared" si="31"/>
        <v/>
      </c>
      <c r="S347">
        <f t="shared" si="28"/>
        <v>64</v>
      </c>
    </row>
    <row r="348" spans="1:19" x14ac:dyDescent="0.2">
      <c r="A348" t="s">
        <v>25</v>
      </c>
      <c r="B348" s="1">
        <v>44268</v>
      </c>
      <c r="C348" s="2">
        <v>2021</v>
      </c>
      <c r="D348" t="s">
        <v>16</v>
      </c>
      <c r="E348" t="s">
        <v>274</v>
      </c>
      <c r="F348" t="s">
        <v>275</v>
      </c>
      <c r="G348" t="s">
        <v>21</v>
      </c>
      <c r="H348" t="s">
        <v>18</v>
      </c>
      <c r="I348" s="15">
        <v>1</v>
      </c>
      <c r="J348">
        <v>0</v>
      </c>
      <c r="K348" s="2">
        <v>0</v>
      </c>
      <c r="L348">
        <v>0</v>
      </c>
      <c r="M348" s="2">
        <v>0</v>
      </c>
    </row>
    <row r="349" spans="1:19" x14ac:dyDescent="0.2">
      <c r="A349" t="s">
        <v>25</v>
      </c>
      <c r="B349" s="1">
        <v>44268</v>
      </c>
      <c r="C349" s="2">
        <v>2021</v>
      </c>
      <c r="D349" t="s">
        <v>16</v>
      </c>
      <c r="E349" t="s">
        <v>274</v>
      </c>
      <c r="F349" t="s">
        <v>275</v>
      </c>
      <c r="G349" t="s">
        <v>38</v>
      </c>
      <c r="H349" t="s">
        <v>49</v>
      </c>
      <c r="I349" s="15">
        <v>1</v>
      </c>
      <c r="J349">
        <v>0</v>
      </c>
      <c r="K349" s="2">
        <v>0</v>
      </c>
      <c r="L349">
        <v>0</v>
      </c>
      <c r="M349" s="2">
        <v>0</v>
      </c>
    </row>
    <row r="350" spans="1:19" x14ac:dyDescent="0.2">
      <c r="A350" t="s">
        <v>133</v>
      </c>
      <c r="B350" s="1">
        <v>44268</v>
      </c>
      <c r="C350" s="2">
        <v>2021</v>
      </c>
      <c r="D350" t="s">
        <v>16</v>
      </c>
      <c r="E350" t="s">
        <v>276</v>
      </c>
      <c r="F350" t="s">
        <v>277</v>
      </c>
      <c r="G350" t="s">
        <v>21</v>
      </c>
      <c r="H350" t="s">
        <v>18</v>
      </c>
      <c r="I350" s="15">
        <v>1</v>
      </c>
      <c r="J350">
        <v>3</v>
      </c>
      <c r="K350" s="2">
        <v>2</v>
      </c>
      <c r="L350">
        <v>2</v>
      </c>
      <c r="M350" s="2">
        <v>1</v>
      </c>
      <c r="N350" t="s">
        <v>656</v>
      </c>
      <c r="O350" t="s">
        <v>657</v>
      </c>
      <c r="P350" t="s">
        <v>658</v>
      </c>
      <c r="Q350">
        <f t="shared" ref="Q350:R365" si="32">IFERROR(TRIM(LEFT(N350,2))*1,"")</f>
        <v>3</v>
      </c>
      <c r="R350">
        <f t="shared" si="32"/>
        <v>27</v>
      </c>
      <c r="S350">
        <f t="shared" ref="S350:S387" si="33">MIN(Q350:R350)</f>
        <v>3</v>
      </c>
    </row>
    <row r="351" spans="1:19" x14ac:dyDescent="0.2">
      <c r="A351" t="s">
        <v>26</v>
      </c>
      <c r="B351" s="1">
        <v>44268</v>
      </c>
      <c r="C351" s="2">
        <v>2021</v>
      </c>
      <c r="D351" t="s">
        <v>16</v>
      </c>
      <c r="E351" t="s">
        <v>278</v>
      </c>
      <c r="F351" t="s">
        <v>279</v>
      </c>
      <c r="G351" t="s">
        <v>28</v>
      </c>
      <c r="H351" t="s">
        <v>47</v>
      </c>
      <c r="I351" s="15">
        <v>0</v>
      </c>
      <c r="J351">
        <v>1</v>
      </c>
      <c r="K351" s="2">
        <v>1</v>
      </c>
      <c r="L351">
        <v>0</v>
      </c>
      <c r="M351" s="2">
        <v>1</v>
      </c>
      <c r="N351" t="s">
        <v>589</v>
      </c>
      <c r="O351" t="s">
        <v>584</v>
      </c>
      <c r="P351" t="s">
        <v>659</v>
      </c>
      <c r="Q351">
        <f t="shared" si="32"/>
        <v>56</v>
      </c>
      <c r="R351">
        <f t="shared" si="32"/>
        <v>40</v>
      </c>
      <c r="S351">
        <f t="shared" si="33"/>
        <v>40</v>
      </c>
    </row>
    <row r="352" spans="1:19" x14ac:dyDescent="0.2">
      <c r="A352" t="s">
        <v>26</v>
      </c>
      <c r="B352" s="1">
        <v>44268</v>
      </c>
      <c r="C352" s="2">
        <v>2021</v>
      </c>
      <c r="D352" t="s">
        <v>16</v>
      </c>
      <c r="E352" t="s">
        <v>278</v>
      </c>
      <c r="F352" t="s">
        <v>279</v>
      </c>
      <c r="G352" t="s">
        <v>38</v>
      </c>
      <c r="H352" t="s">
        <v>110</v>
      </c>
      <c r="I352" s="15">
        <v>1</v>
      </c>
      <c r="J352">
        <v>1</v>
      </c>
      <c r="K352" s="2">
        <v>1</v>
      </c>
      <c r="L352">
        <v>0</v>
      </c>
      <c r="M352" s="2">
        <v>1</v>
      </c>
      <c r="N352" t="s">
        <v>589</v>
      </c>
      <c r="O352" t="s">
        <v>584</v>
      </c>
      <c r="P352" t="s">
        <v>659</v>
      </c>
      <c r="Q352">
        <f t="shared" si="32"/>
        <v>56</v>
      </c>
      <c r="R352">
        <f t="shared" si="32"/>
        <v>40</v>
      </c>
      <c r="S352">
        <f t="shared" si="33"/>
        <v>40</v>
      </c>
    </row>
    <row r="353" spans="1:19" x14ac:dyDescent="0.2">
      <c r="A353" t="s">
        <v>26</v>
      </c>
      <c r="B353" s="1">
        <v>44268</v>
      </c>
      <c r="C353" s="2">
        <v>2021</v>
      </c>
      <c r="D353" t="s">
        <v>16</v>
      </c>
      <c r="E353" t="s">
        <v>278</v>
      </c>
      <c r="F353" t="s">
        <v>279</v>
      </c>
      <c r="G353" t="s">
        <v>38</v>
      </c>
      <c r="H353" t="s">
        <v>161</v>
      </c>
      <c r="I353" s="15">
        <v>1</v>
      </c>
      <c r="J353">
        <v>1</v>
      </c>
      <c r="K353" s="2">
        <v>1</v>
      </c>
      <c r="L353">
        <v>0</v>
      </c>
      <c r="M353" s="2">
        <v>1</v>
      </c>
      <c r="N353" t="s">
        <v>589</v>
      </c>
      <c r="O353" t="s">
        <v>584</v>
      </c>
      <c r="P353" t="s">
        <v>659</v>
      </c>
      <c r="Q353">
        <f t="shared" si="32"/>
        <v>56</v>
      </c>
      <c r="R353">
        <f t="shared" si="32"/>
        <v>40</v>
      </c>
      <c r="S353">
        <f t="shared" si="33"/>
        <v>40</v>
      </c>
    </row>
    <row r="354" spans="1:19" x14ac:dyDescent="0.2">
      <c r="A354" t="s">
        <v>26</v>
      </c>
      <c r="B354" s="1">
        <v>44268</v>
      </c>
      <c r="C354" s="2">
        <v>2021</v>
      </c>
      <c r="D354" t="s">
        <v>16</v>
      </c>
      <c r="E354" t="s">
        <v>278</v>
      </c>
      <c r="F354" t="s">
        <v>279</v>
      </c>
      <c r="G354" t="s">
        <v>21</v>
      </c>
      <c r="H354" t="s">
        <v>249</v>
      </c>
      <c r="I354" s="15">
        <v>1</v>
      </c>
      <c r="J354">
        <v>1</v>
      </c>
      <c r="K354" s="2">
        <v>1</v>
      </c>
      <c r="L354">
        <v>0</v>
      </c>
      <c r="M354" s="2">
        <v>1</v>
      </c>
      <c r="N354" t="s">
        <v>589</v>
      </c>
      <c r="O354" t="s">
        <v>584</v>
      </c>
      <c r="P354" t="s">
        <v>659</v>
      </c>
      <c r="Q354">
        <f t="shared" si="32"/>
        <v>56</v>
      </c>
      <c r="R354">
        <f t="shared" si="32"/>
        <v>40</v>
      </c>
      <c r="S354">
        <f t="shared" si="33"/>
        <v>40</v>
      </c>
    </row>
    <row r="355" spans="1:19" x14ac:dyDescent="0.2">
      <c r="A355" t="s">
        <v>26</v>
      </c>
      <c r="B355" s="1">
        <v>44268</v>
      </c>
      <c r="C355" s="2">
        <v>2021</v>
      </c>
      <c r="D355" t="s">
        <v>16</v>
      </c>
      <c r="E355" t="s">
        <v>278</v>
      </c>
      <c r="F355" t="s">
        <v>279</v>
      </c>
      <c r="G355" t="s">
        <v>28</v>
      </c>
      <c r="H355" t="s">
        <v>129</v>
      </c>
      <c r="I355" s="15">
        <v>1</v>
      </c>
      <c r="J355">
        <v>1</v>
      </c>
      <c r="K355" s="2">
        <v>1</v>
      </c>
      <c r="L355">
        <v>0</v>
      </c>
      <c r="M355" s="2">
        <v>1</v>
      </c>
      <c r="N355" t="s">
        <v>589</v>
      </c>
      <c r="O355" t="s">
        <v>584</v>
      </c>
      <c r="P355" t="s">
        <v>659</v>
      </c>
      <c r="Q355">
        <f t="shared" si="32"/>
        <v>56</v>
      </c>
      <c r="R355">
        <f t="shared" si="32"/>
        <v>40</v>
      </c>
      <c r="S355">
        <f t="shared" si="33"/>
        <v>40</v>
      </c>
    </row>
    <row r="356" spans="1:19" x14ac:dyDescent="0.2">
      <c r="A356" t="s">
        <v>27</v>
      </c>
      <c r="B356" s="1">
        <v>44268</v>
      </c>
      <c r="C356" s="2">
        <v>2021</v>
      </c>
      <c r="D356" t="s">
        <v>16</v>
      </c>
      <c r="E356" t="s">
        <v>280</v>
      </c>
      <c r="F356" t="s">
        <v>65</v>
      </c>
      <c r="G356" t="s">
        <v>21</v>
      </c>
      <c r="H356" t="s">
        <v>18</v>
      </c>
      <c r="I356" s="15">
        <v>1</v>
      </c>
      <c r="J356">
        <v>1</v>
      </c>
      <c r="K356" s="2">
        <v>2</v>
      </c>
      <c r="L356">
        <v>0</v>
      </c>
      <c r="M356" s="2">
        <v>1</v>
      </c>
      <c r="N356" t="s">
        <v>638</v>
      </c>
      <c r="O356" t="s">
        <v>660</v>
      </c>
      <c r="P356" t="s">
        <v>661</v>
      </c>
      <c r="Q356">
        <f t="shared" si="32"/>
        <v>60</v>
      </c>
      <c r="R356">
        <f t="shared" si="32"/>
        <v>36</v>
      </c>
      <c r="S356">
        <f t="shared" si="33"/>
        <v>36</v>
      </c>
    </row>
    <row r="357" spans="1:19" x14ac:dyDescent="0.2">
      <c r="A357" t="s">
        <v>27</v>
      </c>
      <c r="B357" s="1">
        <v>44268</v>
      </c>
      <c r="C357" s="2">
        <v>2021</v>
      </c>
      <c r="D357" t="s">
        <v>16</v>
      </c>
      <c r="E357" t="s">
        <v>280</v>
      </c>
      <c r="F357" t="s">
        <v>65</v>
      </c>
      <c r="G357" t="s">
        <v>38</v>
      </c>
      <c r="H357" t="s">
        <v>45</v>
      </c>
      <c r="I357" s="15">
        <v>1</v>
      </c>
      <c r="J357">
        <v>1</v>
      </c>
      <c r="K357" s="2">
        <v>2</v>
      </c>
      <c r="L357">
        <v>0</v>
      </c>
      <c r="M357" s="2">
        <v>1</v>
      </c>
      <c r="N357" t="s">
        <v>638</v>
      </c>
      <c r="O357" t="s">
        <v>660</v>
      </c>
      <c r="P357" t="s">
        <v>661</v>
      </c>
      <c r="Q357">
        <f t="shared" si="32"/>
        <v>60</v>
      </c>
      <c r="R357">
        <f t="shared" si="32"/>
        <v>36</v>
      </c>
      <c r="S357">
        <f t="shared" si="33"/>
        <v>36</v>
      </c>
    </row>
    <row r="358" spans="1:19" x14ac:dyDescent="0.2">
      <c r="A358" t="s">
        <v>27</v>
      </c>
      <c r="B358" s="1">
        <v>44268</v>
      </c>
      <c r="C358" s="2">
        <v>2021</v>
      </c>
      <c r="D358" t="s">
        <v>16</v>
      </c>
      <c r="E358" t="s">
        <v>280</v>
      </c>
      <c r="F358" t="s">
        <v>65</v>
      </c>
      <c r="G358" t="s">
        <v>38</v>
      </c>
      <c r="H358" t="s">
        <v>49</v>
      </c>
      <c r="I358" s="15">
        <v>1</v>
      </c>
      <c r="J358">
        <v>1</v>
      </c>
      <c r="K358" s="2">
        <v>2</v>
      </c>
      <c r="L358">
        <v>0</v>
      </c>
      <c r="M358" s="2">
        <v>1</v>
      </c>
      <c r="N358" t="s">
        <v>638</v>
      </c>
      <c r="O358" t="s">
        <v>660</v>
      </c>
      <c r="P358" t="s">
        <v>661</v>
      </c>
      <c r="Q358">
        <f t="shared" si="32"/>
        <v>60</v>
      </c>
      <c r="R358">
        <f t="shared" si="32"/>
        <v>36</v>
      </c>
      <c r="S358">
        <f t="shared" si="33"/>
        <v>36</v>
      </c>
    </row>
    <row r="359" spans="1:19" x14ac:dyDescent="0.2">
      <c r="A359" t="s">
        <v>281</v>
      </c>
      <c r="B359" s="1">
        <v>44268</v>
      </c>
      <c r="C359" s="2">
        <v>2021</v>
      </c>
      <c r="D359" t="s">
        <v>16</v>
      </c>
      <c r="E359" t="s">
        <v>282</v>
      </c>
      <c r="F359" t="s">
        <v>283</v>
      </c>
      <c r="G359" t="s">
        <v>28</v>
      </c>
      <c r="H359" t="s">
        <v>47</v>
      </c>
      <c r="I359" s="15">
        <v>1</v>
      </c>
      <c r="J359">
        <v>2</v>
      </c>
      <c r="K359" s="2">
        <v>1</v>
      </c>
      <c r="L359">
        <v>2</v>
      </c>
      <c r="M359" s="2">
        <v>1</v>
      </c>
      <c r="N359" t="s">
        <v>662</v>
      </c>
      <c r="O359" t="s">
        <v>636</v>
      </c>
      <c r="P359" t="s">
        <v>663</v>
      </c>
      <c r="Q359">
        <f t="shared" si="32"/>
        <v>16</v>
      </c>
      <c r="R359">
        <f t="shared" si="32"/>
        <v>30</v>
      </c>
      <c r="S359">
        <f t="shared" si="33"/>
        <v>16</v>
      </c>
    </row>
    <row r="360" spans="1:19" x14ac:dyDescent="0.2">
      <c r="A360" t="s">
        <v>281</v>
      </c>
      <c r="B360" s="1">
        <v>44268</v>
      </c>
      <c r="C360" s="2">
        <v>2021</v>
      </c>
      <c r="D360" t="s">
        <v>16</v>
      </c>
      <c r="E360" t="s">
        <v>282</v>
      </c>
      <c r="F360" t="s">
        <v>283</v>
      </c>
      <c r="G360" t="s">
        <v>28</v>
      </c>
      <c r="H360" t="s">
        <v>46</v>
      </c>
      <c r="I360" s="15">
        <v>1</v>
      </c>
      <c r="J360">
        <v>2</v>
      </c>
      <c r="K360" s="2">
        <v>1</v>
      </c>
      <c r="L360">
        <v>2</v>
      </c>
      <c r="M360" s="2">
        <v>1</v>
      </c>
      <c r="N360" t="s">
        <v>662</v>
      </c>
      <c r="O360" t="s">
        <v>636</v>
      </c>
      <c r="P360" t="s">
        <v>663</v>
      </c>
      <c r="Q360">
        <f t="shared" si="32"/>
        <v>16</v>
      </c>
      <c r="R360">
        <f t="shared" si="32"/>
        <v>30</v>
      </c>
      <c r="S360">
        <f t="shared" si="33"/>
        <v>16</v>
      </c>
    </row>
    <row r="361" spans="1:19" x14ac:dyDescent="0.2">
      <c r="A361" t="s">
        <v>281</v>
      </c>
      <c r="B361" s="1">
        <v>44268</v>
      </c>
      <c r="C361" s="2">
        <v>2021</v>
      </c>
      <c r="D361" t="s">
        <v>16</v>
      </c>
      <c r="E361" t="s">
        <v>282</v>
      </c>
      <c r="F361" t="s">
        <v>283</v>
      </c>
      <c r="G361" t="s">
        <v>28</v>
      </c>
      <c r="H361" t="s">
        <v>203</v>
      </c>
      <c r="I361" s="15">
        <v>0</v>
      </c>
      <c r="J361">
        <v>2</v>
      </c>
      <c r="K361" s="2">
        <v>1</v>
      </c>
      <c r="L361">
        <v>2</v>
      </c>
      <c r="M361" s="2">
        <v>1</v>
      </c>
      <c r="N361" t="s">
        <v>662</v>
      </c>
      <c r="O361" t="s">
        <v>636</v>
      </c>
      <c r="P361" t="s">
        <v>663</v>
      </c>
      <c r="Q361">
        <f t="shared" si="32"/>
        <v>16</v>
      </c>
      <c r="R361">
        <f t="shared" si="32"/>
        <v>30</v>
      </c>
      <c r="S361">
        <f t="shared" si="33"/>
        <v>16</v>
      </c>
    </row>
    <row r="362" spans="1:19" x14ac:dyDescent="0.2">
      <c r="A362" t="s">
        <v>281</v>
      </c>
      <c r="B362" s="1">
        <v>44268</v>
      </c>
      <c r="C362" s="2">
        <v>2021</v>
      </c>
      <c r="D362" t="s">
        <v>16</v>
      </c>
      <c r="E362" t="s">
        <v>282</v>
      </c>
      <c r="F362" t="s">
        <v>283</v>
      </c>
      <c r="G362" t="s">
        <v>28</v>
      </c>
      <c r="H362" t="s">
        <v>110</v>
      </c>
      <c r="I362" s="15">
        <v>0</v>
      </c>
      <c r="J362">
        <v>2</v>
      </c>
      <c r="K362" s="2">
        <v>1</v>
      </c>
      <c r="L362">
        <v>2</v>
      </c>
      <c r="M362" s="2">
        <v>1</v>
      </c>
      <c r="N362" t="s">
        <v>662</v>
      </c>
      <c r="O362" t="s">
        <v>636</v>
      </c>
      <c r="P362" t="s">
        <v>663</v>
      </c>
      <c r="Q362">
        <f t="shared" si="32"/>
        <v>16</v>
      </c>
      <c r="R362">
        <f t="shared" si="32"/>
        <v>30</v>
      </c>
      <c r="S362">
        <f t="shared" si="33"/>
        <v>16</v>
      </c>
    </row>
    <row r="363" spans="1:19" x14ac:dyDescent="0.2">
      <c r="A363" t="s">
        <v>281</v>
      </c>
      <c r="B363" s="1">
        <v>44268</v>
      </c>
      <c r="C363" s="2">
        <v>2021</v>
      </c>
      <c r="D363" t="s">
        <v>16</v>
      </c>
      <c r="E363" t="s">
        <v>282</v>
      </c>
      <c r="F363" t="s">
        <v>283</v>
      </c>
      <c r="G363" t="s">
        <v>28</v>
      </c>
      <c r="H363" t="s">
        <v>129</v>
      </c>
      <c r="I363" s="15">
        <v>0</v>
      </c>
      <c r="J363">
        <v>2</v>
      </c>
      <c r="K363" s="2">
        <v>1</v>
      </c>
      <c r="L363">
        <v>2</v>
      </c>
      <c r="M363" s="2">
        <v>1</v>
      </c>
      <c r="N363" t="s">
        <v>662</v>
      </c>
      <c r="O363" t="s">
        <v>636</v>
      </c>
      <c r="P363" t="s">
        <v>663</v>
      </c>
      <c r="Q363">
        <f t="shared" si="32"/>
        <v>16</v>
      </c>
      <c r="R363">
        <f t="shared" si="32"/>
        <v>30</v>
      </c>
      <c r="S363">
        <f t="shared" si="33"/>
        <v>16</v>
      </c>
    </row>
    <row r="364" spans="1:19" x14ac:dyDescent="0.2">
      <c r="A364" t="s">
        <v>19</v>
      </c>
      <c r="B364" s="1">
        <v>44268</v>
      </c>
      <c r="C364" s="2">
        <v>2021</v>
      </c>
      <c r="D364" t="s">
        <v>16</v>
      </c>
      <c r="E364" t="s">
        <v>35</v>
      </c>
      <c r="F364" t="s">
        <v>36</v>
      </c>
      <c r="G364" t="s">
        <v>38</v>
      </c>
      <c r="H364" t="s">
        <v>56</v>
      </c>
      <c r="I364" s="15">
        <v>1</v>
      </c>
      <c r="J364">
        <v>0</v>
      </c>
      <c r="K364" s="2">
        <v>1</v>
      </c>
      <c r="L364">
        <v>0</v>
      </c>
      <c r="M364" s="2">
        <v>1</v>
      </c>
      <c r="N364" t="s">
        <v>507</v>
      </c>
      <c r="O364" t="s">
        <v>664</v>
      </c>
      <c r="P364">
        <v>3</v>
      </c>
      <c r="Q364" t="str">
        <f t="shared" si="32"/>
        <v/>
      </c>
      <c r="R364">
        <f t="shared" si="32"/>
        <v>3</v>
      </c>
      <c r="S364">
        <f t="shared" si="33"/>
        <v>3</v>
      </c>
    </row>
    <row r="365" spans="1:19" x14ac:dyDescent="0.2">
      <c r="A365" t="s">
        <v>19</v>
      </c>
      <c r="B365" s="1">
        <v>44268</v>
      </c>
      <c r="C365" s="2">
        <v>2021</v>
      </c>
      <c r="D365" t="s">
        <v>16</v>
      </c>
      <c r="E365" t="s">
        <v>35</v>
      </c>
      <c r="F365" t="s">
        <v>36</v>
      </c>
      <c r="G365" t="s">
        <v>28</v>
      </c>
      <c r="H365" t="s">
        <v>47</v>
      </c>
      <c r="I365" s="15">
        <v>1</v>
      </c>
      <c r="J365">
        <v>0</v>
      </c>
      <c r="K365" s="2">
        <v>1</v>
      </c>
      <c r="L365">
        <v>0</v>
      </c>
      <c r="M365" s="2">
        <v>1</v>
      </c>
      <c r="N365" t="s">
        <v>507</v>
      </c>
      <c r="O365" t="s">
        <v>664</v>
      </c>
      <c r="P365">
        <v>3</v>
      </c>
      <c r="Q365" t="str">
        <f t="shared" si="32"/>
        <v/>
      </c>
      <c r="R365">
        <f t="shared" si="32"/>
        <v>3</v>
      </c>
      <c r="S365">
        <f t="shared" si="33"/>
        <v>3</v>
      </c>
    </row>
    <row r="366" spans="1:19" x14ac:dyDescent="0.2">
      <c r="A366" t="s">
        <v>19</v>
      </c>
      <c r="B366" s="1">
        <v>44268</v>
      </c>
      <c r="C366" s="2">
        <v>2021</v>
      </c>
      <c r="D366" t="s">
        <v>16</v>
      </c>
      <c r="E366" t="s">
        <v>35</v>
      </c>
      <c r="F366" t="s">
        <v>36</v>
      </c>
      <c r="G366" t="s">
        <v>38</v>
      </c>
      <c r="H366" t="s">
        <v>55</v>
      </c>
      <c r="I366" s="15">
        <v>1</v>
      </c>
      <c r="J366">
        <v>0</v>
      </c>
      <c r="K366" s="2">
        <v>1</v>
      </c>
      <c r="L366">
        <v>0</v>
      </c>
      <c r="M366" s="2">
        <v>1</v>
      </c>
      <c r="N366" t="s">
        <v>507</v>
      </c>
      <c r="O366" t="s">
        <v>664</v>
      </c>
      <c r="P366">
        <v>3</v>
      </c>
      <c r="Q366" t="str">
        <f t="shared" ref="Q366:R381" si="34">IFERROR(TRIM(LEFT(N366,2))*1,"")</f>
        <v/>
      </c>
      <c r="R366">
        <f t="shared" si="34"/>
        <v>3</v>
      </c>
      <c r="S366">
        <f t="shared" si="33"/>
        <v>3</v>
      </c>
    </row>
    <row r="367" spans="1:19" x14ac:dyDescent="0.2">
      <c r="A367" t="s">
        <v>50</v>
      </c>
      <c r="B367" s="1">
        <v>44268</v>
      </c>
      <c r="C367" s="2">
        <v>2021</v>
      </c>
      <c r="D367" t="s">
        <v>16</v>
      </c>
      <c r="E367" t="s">
        <v>284</v>
      </c>
      <c r="F367" t="s">
        <v>285</v>
      </c>
      <c r="G367" t="s">
        <v>21</v>
      </c>
      <c r="H367" t="s">
        <v>18</v>
      </c>
      <c r="I367" s="15">
        <v>1</v>
      </c>
      <c r="J367">
        <v>1</v>
      </c>
      <c r="K367" s="2">
        <v>0</v>
      </c>
      <c r="L367">
        <v>0</v>
      </c>
      <c r="M367" s="2">
        <v>0</v>
      </c>
      <c r="N367" t="s">
        <v>574</v>
      </c>
      <c r="O367" t="s">
        <v>507</v>
      </c>
      <c r="P367">
        <v>84</v>
      </c>
      <c r="Q367">
        <f t="shared" si="34"/>
        <v>84</v>
      </c>
      <c r="R367" t="str">
        <f t="shared" si="34"/>
        <v/>
      </c>
      <c r="S367">
        <f t="shared" si="33"/>
        <v>84</v>
      </c>
    </row>
    <row r="368" spans="1:19" x14ac:dyDescent="0.2">
      <c r="A368" t="s">
        <v>50</v>
      </c>
      <c r="B368" s="1">
        <v>44268</v>
      </c>
      <c r="C368" s="2">
        <v>2021</v>
      </c>
      <c r="D368" t="s">
        <v>16</v>
      </c>
      <c r="E368" t="s">
        <v>284</v>
      </c>
      <c r="F368" t="s">
        <v>285</v>
      </c>
      <c r="G368" t="s">
        <v>28</v>
      </c>
      <c r="H368" t="s">
        <v>46</v>
      </c>
      <c r="I368" s="15">
        <v>1</v>
      </c>
      <c r="J368">
        <v>1</v>
      </c>
      <c r="K368" s="2">
        <v>0</v>
      </c>
      <c r="L368">
        <v>0</v>
      </c>
      <c r="M368" s="2">
        <v>0</v>
      </c>
      <c r="N368" t="s">
        <v>574</v>
      </c>
      <c r="O368" t="s">
        <v>507</v>
      </c>
      <c r="P368">
        <v>84</v>
      </c>
      <c r="Q368">
        <f t="shared" si="34"/>
        <v>84</v>
      </c>
      <c r="R368" t="str">
        <f t="shared" si="34"/>
        <v/>
      </c>
      <c r="S368">
        <f t="shared" si="33"/>
        <v>84</v>
      </c>
    </row>
    <row r="369" spans="1:19" x14ac:dyDescent="0.2">
      <c r="A369" t="s">
        <v>50</v>
      </c>
      <c r="B369" s="1">
        <v>44268</v>
      </c>
      <c r="C369" s="2">
        <v>2021</v>
      </c>
      <c r="D369" t="s">
        <v>16</v>
      </c>
      <c r="E369" t="s">
        <v>284</v>
      </c>
      <c r="F369" t="s">
        <v>285</v>
      </c>
      <c r="G369" t="s">
        <v>38</v>
      </c>
      <c r="H369" t="s">
        <v>49</v>
      </c>
      <c r="I369" s="15">
        <v>1</v>
      </c>
      <c r="J369">
        <v>1</v>
      </c>
      <c r="K369" s="2">
        <v>0</v>
      </c>
      <c r="L369">
        <v>0</v>
      </c>
      <c r="M369" s="2">
        <v>0</v>
      </c>
      <c r="N369" t="s">
        <v>574</v>
      </c>
      <c r="O369" t="s">
        <v>507</v>
      </c>
      <c r="P369">
        <v>84</v>
      </c>
      <c r="Q369">
        <f t="shared" si="34"/>
        <v>84</v>
      </c>
      <c r="R369" t="str">
        <f t="shared" si="34"/>
        <v/>
      </c>
      <c r="S369">
        <f t="shared" si="33"/>
        <v>84</v>
      </c>
    </row>
    <row r="370" spans="1:19" x14ac:dyDescent="0.2">
      <c r="A370" t="s">
        <v>50</v>
      </c>
      <c r="B370" s="1">
        <v>44268</v>
      </c>
      <c r="C370" s="2">
        <v>2021</v>
      </c>
      <c r="D370" t="s">
        <v>16</v>
      </c>
      <c r="E370" t="s">
        <v>284</v>
      </c>
      <c r="F370" t="s">
        <v>285</v>
      </c>
      <c r="G370" t="s">
        <v>38</v>
      </c>
      <c r="H370" t="s">
        <v>110</v>
      </c>
      <c r="I370" s="15">
        <v>1</v>
      </c>
      <c r="J370">
        <v>1</v>
      </c>
      <c r="K370" s="2">
        <v>0</v>
      </c>
      <c r="L370">
        <v>0</v>
      </c>
      <c r="M370" s="2">
        <v>0</v>
      </c>
      <c r="N370" t="s">
        <v>574</v>
      </c>
      <c r="O370" t="s">
        <v>507</v>
      </c>
      <c r="P370">
        <v>84</v>
      </c>
      <c r="Q370">
        <f t="shared" si="34"/>
        <v>84</v>
      </c>
      <c r="R370" t="str">
        <f t="shared" si="34"/>
        <v/>
      </c>
      <c r="S370">
        <f t="shared" si="33"/>
        <v>84</v>
      </c>
    </row>
    <row r="371" spans="1:19" x14ac:dyDescent="0.2">
      <c r="A371" t="s">
        <v>50</v>
      </c>
      <c r="B371" s="1">
        <v>44268</v>
      </c>
      <c r="C371" s="2">
        <v>2021</v>
      </c>
      <c r="D371" t="s">
        <v>16</v>
      </c>
      <c r="E371" t="s">
        <v>284</v>
      </c>
      <c r="F371" t="s">
        <v>285</v>
      </c>
      <c r="G371" t="s">
        <v>38</v>
      </c>
      <c r="H371" t="s">
        <v>161</v>
      </c>
      <c r="I371" s="15">
        <v>1</v>
      </c>
      <c r="J371">
        <v>1</v>
      </c>
      <c r="K371" s="2">
        <v>0</v>
      </c>
      <c r="L371">
        <v>0</v>
      </c>
      <c r="M371" s="2">
        <v>0</v>
      </c>
      <c r="N371" t="s">
        <v>574</v>
      </c>
      <c r="O371" t="s">
        <v>507</v>
      </c>
      <c r="P371">
        <v>84</v>
      </c>
      <c r="Q371">
        <f t="shared" si="34"/>
        <v>84</v>
      </c>
      <c r="R371" t="str">
        <f t="shared" si="34"/>
        <v/>
      </c>
      <c r="S371">
        <f t="shared" si="33"/>
        <v>84</v>
      </c>
    </row>
    <row r="372" spans="1:19" x14ac:dyDescent="0.2">
      <c r="A372" t="s">
        <v>99</v>
      </c>
      <c r="B372" s="1">
        <v>44268</v>
      </c>
      <c r="C372" s="2">
        <v>2021</v>
      </c>
      <c r="D372" t="s">
        <v>16</v>
      </c>
      <c r="E372" t="s">
        <v>100</v>
      </c>
      <c r="F372" t="s">
        <v>286</v>
      </c>
      <c r="G372" t="s">
        <v>28</v>
      </c>
      <c r="H372" t="s">
        <v>46</v>
      </c>
      <c r="I372" s="15">
        <v>1</v>
      </c>
      <c r="J372">
        <v>3</v>
      </c>
      <c r="K372" s="2">
        <v>1</v>
      </c>
      <c r="L372">
        <v>1</v>
      </c>
      <c r="M372" s="2">
        <v>0</v>
      </c>
      <c r="N372" t="s">
        <v>665</v>
      </c>
      <c r="O372" t="s">
        <v>666</v>
      </c>
      <c r="P372" t="s">
        <v>667</v>
      </c>
      <c r="Q372">
        <f t="shared" si="34"/>
        <v>45</v>
      </c>
      <c r="R372">
        <f t="shared" si="34"/>
        <v>71</v>
      </c>
      <c r="S372">
        <f t="shared" si="33"/>
        <v>45</v>
      </c>
    </row>
    <row r="373" spans="1:19" x14ac:dyDescent="0.2">
      <c r="A373" t="s">
        <v>99</v>
      </c>
      <c r="B373" s="1">
        <v>44268</v>
      </c>
      <c r="C373" s="2">
        <v>2021</v>
      </c>
      <c r="D373" t="s">
        <v>16</v>
      </c>
      <c r="E373" t="s">
        <v>100</v>
      </c>
      <c r="F373" t="s">
        <v>286</v>
      </c>
      <c r="G373" t="s">
        <v>38</v>
      </c>
      <c r="H373" t="s">
        <v>49</v>
      </c>
      <c r="I373" s="15">
        <v>1</v>
      </c>
      <c r="J373">
        <v>3</v>
      </c>
      <c r="K373" s="2">
        <v>1</v>
      </c>
      <c r="L373">
        <v>1</v>
      </c>
      <c r="M373" s="2">
        <v>0</v>
      </c>
      <c r="N373" t="s">
        <v>665</v>
      </c>
      <c r="O373" t="s">
        <v>666</v>
      </c>
      <c r="P373" t="s">
        <v>667</v>
      </c>
      <c r="Q373">
        <f t="shared" si="34"/>
        <v>45</v>
      </c>
      <c r="R373">
        <f t="shared" si="34"/>
        <v>71</v>
      </c>
      <c r="S373">
        <f t="shared" si="33"/>
        <v>45</v>
      </c>
    </row>
    <row r="374" spans="1:19" x14ac:dyDescent="0.2">
      <c r="A374" t="s">
        <v>99</v>
      </c>
      <c r="B374" s="1">
        <v>44268</v>
      </c>
      <c r="C374" s="2">
        <v>2021</v>
      </c>
      <c r="D374" t="s">
        <v>16</v>
      </c>
      <c r="E374" t="s">
        <v>100</v>
      </c>
      <c r="F374" t="s">
        <v>286</v>
      </c>
      <c r="G374" t="s">
        <v>28</v>
      </c>
      <c r="H374" t="s">
        <v>110</v>
      </c>
      <c r="I374" s="15">
        <v>1</v>
      </c>
      <c r="J374">
        <v>3</v>
      </c>
      <c r="K374" s="2">
        <v>1</v>
      </c>
      <c r="L374">
        <v>1</v>
      </c>
      <c r="M374" s="2">
        <v>0</v>
      </c>
      <c r="N374" t="s">
        <v>665</v>
      </c>
      <c r="O374" t="s">
        <v>666</v>
      </c>
      <c r="P374" t="s">
        <v>667</v>
      </c>
      <c r="Q374">
        <f t="shared" si="34"/>
        <v>45</v>
      </c>
      <c r="R374">
        <f t="shared" si="34"/>
        <v>71</v>
      </c>
      <c r="S374">
        <f t="shared" si="33"/>
        <v>45</v>
      </c>
    </row>
    <row r="375" spans="1:19" x14ac:dyDescent="0.2">
      <c r="A375" t="s">
        <v>19</v>
      </c>
      <c r="B375" s="1">
        <v>44268</v>
      </c>
      <c r="C375" s="2">
        <v>2021</v>
      </c>
      <c r="D375" t="s">
        <v>16</v>
      </c>
      <c r="E375" t="s">
        <v>287</v>
      </c>
      <c r="F375" t="s">
        <v>288</v>
      </c>
      <c r="G375" t="s">
        <v>28</v>
      </c>
      <c r="H375" t="s">
        <v>47</v>
      </c>
      <c r="I375" s="15">
        <v>0</v>
      </c>
      <c r="J375">
        <v>3</v>
      </c>
      <c r="K375" s="2">
        <v>0</v>
      </c>
      <c r="L375">
        <v>2</v>
      </c>
      <c r="M375" s="2">
        <v>0</v>
      </c>
      <c r="N375" t="s">
        <v>668</v>
      </c>
      <c r="O375" t="s">
        <v>507</v>
      </c>
      <c r="P375" t="s">
        <v>669</v>
      </c>
      <c r="Q375">
        <f t="shared" si="34"/>
        <v>21</v>
      </c>
      <c r="R375" t="str">
        <f t="shared" si="34"/>
        <v/>
      </c>
      <c r="S375">
        <f t="shared" si="33"/>
        <v>21</v>
      </c>
    </row>
    <row r="376" spans="1:19" x14ac:dyDescent="0.2">
      <c r="A376" t="s">
        <v>123</v>
      </c>
      <c r="B376" s="1">
        <v>44268</v>
      </c>
      <c r="C376" s="2">
        <v>2021</v>
      </c>
      <c r="D376" t="s">
        <v>16</v>
      </c>
      <c r="E376" t="s">
        <v>289</v>
      </c>
      <c r="F376" t="s">
        <v>290</v>
      </c>
      <c r="G376" t="s">
        <v>28</v>
      </c>
      <c r="H376" t="s">
        <v>46</v>
      </c>
      <c r="I376" s="15">
        <v>0</v>
      </c>
      <c r="J376">
        <v>2</v>
      </c>
      <c r="K376" s="2">
        <v>2</v>
      </c>
      <c r="L376">
        <v>1</v>
      </c>
      <c r="M376" s="2">
        <v>1</v>
      </c>
      <c r="N376" t="s">
        <v>670</v>
      </c>
      <c r="O376" t="s">
        <v>671</v>
      </c>
      <c r="P376" t="s">
        <v>672</v>
      </c>
      <c r="Q376">
        <f t="shared" si="34"/>
        <v>5</v>
      </c>
      <c r="R376">
        <f t="shared" si="34"/>
        <v>32</v>
      </c>
      <c r="S376">
        <f t="shared" si="33"/>
        <v>5</v>
      </c>
    </row>
    <row r="377" spans="1:19" x14ac:dyDescent="0.2">
      <c r="A377" t="s">
        <v>123</v>
      </c>
      <c r="B377" s="1">
        <v>44268</v>
      </c>
      <c r="C377" s="2">
        <v>2021</v>
      </c>
      <c r="D377" t="s">
        <v>16</v>
      </c>
      <c r="E377" t="s">
        <v>289</v>
      </c>
      <c r="F377" t="s">
        <v>290</v>
      </c>
      <c r="G377" t="s">
        <v>28</v>
      </c>
      <c r="H377" t="s">
        <v>47</v>
      </c>
      <c r="I377" s="15">
        <v>1</v>
      </c>
      <c r="J377">
        <v>2</v>
      </c>
      <c r="K377" s="2">
        <v>2</v>
      </c>
      <c r="L377">
        <v>1</v>
      </c>
      <c r="M377" s="2">
        <v>1</v>
      </c>
      <c r="N377" t="s">
        <v>670</v>
      </c>
      <c r="O377" t="s">
        <v>671</v>
      </c>
      <c r="P377" t="s">
        <v>672</v>
      </c>
      <c r="Q377">
        <f t="shared" si="34"/>
        <v>5</v>
      </c>
      <c r="R377">
        <f t="shared" si="34"/>
        <v>32</v>
      </c>
      <c r="S377">
        <f t="shared" si="33"/>
        <v>5</v>
      </c>
    </row>
    <row r="378" spans="1:19" x14ac:dyDescent="0.2">
      <c r="A378" t="s">
        <v>27</v>
      </c>
      <c r="B378" s="1">
        <v>44268</v>
      </c>
      <c r="C378" s="2">
        <v>2021</v>
      </c>
      <c r="D378" t="s">
        <v>16</v>
      </c>
      <c r="E378" t="s">
        <v>90</v>
      </c>
      <c r="F378" t="s">
        <v>78</v>
      </c>
      <c r="G378" t="s">
        <v>38</v>
      </c>
      <c r="H378" t="s">
        <v>49</v>
      </c>
      <c r="I378" s="15">
        <v>0</v>
      </c>
      <c r="J378">
        <v>3</v>
      </c>
      <c r="K378" s="2">
        <v>2</v>
      </c>
      <c r="L378">
        <v>1</v>
      </c>
      <c r="M378" s="2">
        <v>0</v>
      </c>
      <c r="N378" t="s">
        <v>673</v>
      </c>
      <c r="O378" t="s">
        <v>674</v>
      </c>
      <c r="P378" t="s">
        <v>675</v>
      </c>
      <c r="Q378">
        <f t="shared" si="34"/>
        <v>6</v>
      </c>
      <c r="R378">
        <f t="shared" si="34"/>
        <v>57</v>
      </c>
      <c r="S378">
        <f t="shared" si="33"/>
        <v>6</v>
      </c>
    </row>
    <row r="379" spans="1:19" x14ac:dyDescent="0.2">
      <c r="A379" t="s">
        <v>27</v>
      </c>
      <c r="B379" s="1">
        <v>44268</v>
      </c>
      <c r="C379" s="2">
        <v>2021</v>
      </c>
      <c r="D379" t="s">
        <v>16</v>
      </c>
      <c r="E379" t="s">
        <v>90</v>
      </c>
      <c r="F379" t="s">
        <v>78</v>
      </c>
      <c r="G379" t="s">
        <v>21</v>
      </c>
      <c r="H379" t="s">
        <v>74</v>
      </c>
      <c r="I379" s="15">
        <v>1</v>
      </c>
      <c r="J379">
        <v>3</v>
      </c>
      <c r="K379" s="2">
        <v>2</v>
      </c>
      <c r="L379">
        <v>1</v>
      </c>
      <c r="M379" s="2">
        <v>0</v>
      </c>
      <c r="N379" t="s">
        <v>673</v>
      </c>
      <c r="O379" t="s">
        <v>674</v>
      </c>
      <c r="P379" t="s">
        <v>675</v>
      </c>
      <c r="Q379">
        <f t="shared" si="34"/>
        <v>6</v>
      </c>
      <c r="R379">
        <f t="shared" si="34"/>
        <v>57</v>
      </c>
      <c r="S379">
        <f t="shared" si="33"/>
        <v>6</v>
      </c>
    </row>
    <row r="380" spans="1:19" x14ac:dyDescent="0.2">
      <c r="A380" t="s">
        <v>19</v>
      </c>
      <c r="B380" s="1">
        <v>44268</v>
      </c>
      <c r="C380" s="2">
        <v>2021</v>
      </c>
      <c r="D380" t="s">
        <v>16</v>
      </c>
      <c r="E380" t="s">
        <v>291</v>
      </c>
      <c r="F380" t="s">
        <v>292</v>
      </c>
      <c r="G380" t="s">
        <v>21</v>
      </c>
      <c r="H380" t="s">
        <v>18</v>
      </c>
      <c r="I380" s="15">
        <v>1</v>
      </c>
      <c r="J380">
        <v>1</v>
      </c>
      <c r="K380" s="2">
        <v>1</v>
      </c>
      <c r="L380">
        <v>0</v>
      </c>
      <c r="M380" s="2">
        <v>0</v>
      </c>
      <c r="N380" t="s">
        <v>537</v>
      </c>
      <c r="O380" t="s">
        <v>496</v>
      </c>
      <c r="P380" t="s">
        <v>676</v>
      </c>
      <c r="Q380">
        <f t="shared" si="34"/>
        <v>49</v>
      </c>
      <c r="R380">
        <f t="shared" si="34"/>
        <v>81</v>
      </c>
      <c r="S380">
        <f t="shared" si="33"/>
        <v>49</v>
      </c>
    </row>
    <row r="381" spans="1:19" x14ac:dyDescent="0.2">
      <c r="A381" t="s">
        <v>19</v>
      </c>
      <c r="B381" s="1">
        <v>44268</v>
      </c>
      <c r="C381" s="2">
        <v>2021</v>
      </c>
      <c r="D381" t="s">
        <v>16</v>
      </c>
      <c r="E381" t="s">
        <v>291</v>
      </c>
      <c r="F381" t="s">
        <v>292</v>
      </c>
      <c r="G381" t="s">
        <v>28</v>
      </c>
      <c r="H381" t="s">
        <v>47</v>
      </c>
      <c r="I381" s="15">
        <v>1</v>
      </c>
      <c r="J381">
        <v>1</v>
      </c>
      <c r="K381" s="2">
        <v>1</v>
      </c>
      <c r="L381">
        <v>0</v>
      </c>
      <c r="M381" s="2">
        <v>0</v>
      </c>
      <c r="N381" t="s">
        <v>537</v>
      </c>
      <c r="O381" t="s">
        <v>496</v>
      </c>
      <c r="P381" t="s">
        <v>676</v>
      </c>
      <c r="Q381">
        <f t="shared" si="34"/>
        <v>49</v>
      </c>
      <c r="R381">
        <f t="shared" si="34"/>
        <v>81</v>
      </c>
      <c r="S381">
        <f t="shared" si="33"/>
        <v>49</v>
      </c>
    </row>
    <row r="382" spans="1:19" x14ac:dyDescent="0.2">
      <c r="A382" t="s">
        <v>19</v>
      </c>
      <c r="B382" s="1">
        <v>44268</v>
      </c>
      <c r="C382" s="2">
        <v>2021</v>
      </c>
      <c r="D382" t="s">
        <v>16</v>
      </c>
      <c r="E382" t="s">
        <v>291</v>
      </c>
      <c r="F382" t="s">
        <v>292</v>
      </c>
      <c r="G382" t="s">
        <v>38</v>
      </c>
      <c r="H382" t="s">
        <v>54</v>
      </c>
      <c r="I382" s="15">
        <v>1</v>
      </c>
      <c r="J382">
        <v>1</v>
      </c>
      <c r="K382" s="2">
        <v>1</v>
      </c>
      <c r="L382">
        <v>0</v>
      </c>
      <c r="M382" s="2">
        <v>0</v>
      </c>
      <c r="N382" t="s">
        <v>537</v>
      </c>
      <c r="O382" t="s">
        <v>496</v>
      </c>
      <c r="P382" t="s">
        <v>676</v>
      </c>
      <c r="Q382">
        <f t="shared" ref="Q382:R387" si="35">IFERROR(TRIM(LEFT(N382,2))*1,"")</f>
        <v>49</v>
      </c>
      <c r="R382">
        <f t="shared" si="35"/>
        <v>81</v>
      </c>
      <c r="S382">
        <f t="shared" si="33"/>
        <v>49</v>
      </c>
    </row>
    <row r="383" spans="1:19" x14ac:dyDescent="0.2">
      <c r="A383" t="s">
        <v>19</v>
      </c>
      <c r="B383" s="1">
        <v>44268</v>
      </c>
      <c r="C383" s="2">
        <v>2021</v>
      </c>
      <c r="D383" t="s">
        <v>16</v>
      </c>
      <c r="E383" t="s">
        <v>291</v>
      </c>
      <c r="F383" t="s">
        <v>292</v>
      </c>
      <c r="G383" t="s">
        <v>38</v>
      </c>
      <c r="H383" t="s">
        <v>49</v>
      </c>
      <c r="I383" s="15">
        <v>1</v>
      </c>
      <c r="J383">
        <v>1</v>
      </c>
      <c r="K383" s="2">
        <v>1</v>
      </c>
      <c r="L383">
        <v>0</v>
      </c>
      <c r="M383" s="2">
        <v>0</v>
      </c>
      <c r="N383" t="s">
        <v>537</v>
      </c>
      <c r="O383" t="s">
        <v>496</v>
      </c>
      <c r="P383" t="s">
        <v>676</v>
      </c>
      <c r="Q383">
        <f t="shared" si="35"/>
        <v>49</v>
      </c>
      <c r="R383">
        <f t="shared" si="35"/>
        <v>81</v>
      </c>
      <c r="S383">
        <f t="shared" si="33"/>
        <v>49</v>
      </c>
    </row>
    <row r="384" spans="1:19" x14ac:dyDescent="0.2">
      <c r="A384" t="s">
        <v>19</v>
      </c>
      <c r="B384" s="1">
        <v>44268</v>
      </c>
      <c r="C384" s="2">
        <v>2021</v>
      </c>
      <c r="D384" t="s">
        <v>16</v>
      </c>
      <c r="E384" t="s">
        <v>291</v>
      </c>
      <c r="F384" t="s">
        <v>292</v>
      </c>
      <c r="G384" t="s">
        <v>28</v>
      </c>
      <c r="H384" t="s">
        <v>129</v>
      </c>
      <c r="I384" s="15">
        <v>1</v>
      </c>
      <c r="J384">
        <v>1</v>
      </c>
      <c r="K384" s="2">
        <v>1</v>
      </c>
      <c r="L384">
        <v>0</v>
      </c>
      <c r="M384" s="2">
        <v>0</v>
      </c>
      <c r="N384" t="s">
        <v>537</v>
      </c>
      <c r="O384" t="s">
        <v>496</v>
      </c>
      <c r="P384" t="s">
        <v>676</v>
      </c>
      <c r="Q384">
        <f t="shared" si="35"/>
        <v>49</v>
      </c>
      <c r="R384">
        <f t="shared" si="35"/>
        <v>81</v>
      </c>
      <c r="S384">
        <f t="shared" si="33"/>
        <v>49</v>
      </c>
    </row>
    <row r="385" spans="1:19" x14ac:dyDescent="0.2">
      <c r="A385" t="s">
        <v>19</v>
      </c>
      <c r="B385" s="1">
        <v>44268</v>
      </c>
      <c r="C385" s="2">
        <v>2021</v>
      </c>
      <c r="D385" t="s">
        <v>16</v>
      </c>
      <c r="E385" t="s">
        <v>291</v>
      </c>
      <c r="F385" t="s">
        <v>292</v>
      </c>
      <c r="G385" t="s">
        <v>28</v>
      </c>
      <c r="H385" t="s">
        <v>97</v>
      </c>
      <c r="I385" s="15">
        <v>1</v>
      </c>
      <c r="J385">
        <v>1</v>
      </c>
      <c r="K385" s="2">
        <v>1</v>
      </c>
      <c r="L385">
        <v>0</v>
      </c>
      <c r="M385" s="2">
        <v>0</v>
      </c>
      <c r="N385" t="s">
        <v>537</v>
      </c>
      <c r="O385" t="s">
        <v>496</v>
      </c>
      <c r="P385" t="s">
        <v>676</v>
      </c>
      <c r="Q385">
        <f t="shared" si="35"/>
        <v>49</v>
      </c>
      <c r="R385">
        <f t="shared" si="35"/>
        <v>81</v>
      </c>
      <c r="S385">
        <f t="shared" si="33"/>
        <v>49</v>
      </c>
    </row>
    <row r="386" spans="1:19" x14ac:dyDescent="0.2">
      <c r="A386" t="s">
        <v>19</v>
      </c>
      <c r="B386" s="1">
        <v>44268</v>
      </c>
      <c r="C386" s="2">
        <v>2021</v>
      </c>
      <c r="D386" t="s">
        <v>16</v>
      </c>
      <c r="E386" t="s">
        <v>291</v>
      </c>
      <c r="F386" t="s">
        <v>292</v>
      </c>
      <c r="G386" t="s">
        <v>38</v>
      </c>
      <c r="H386" t="s">
        <v>110</v>
      </c>
      <c r="I386" s="15">
        <v>1</v>
      </c>
      <c r="J386">
        <v>1</v>
      </c>
      <c r="K386" s="2">
        <v>1</v>
      </c>
      <c r="L386">
        <v>0</v>
      </c>
      <c r="M386" s="2">
        <v>0</v>
      </c>
      <c r="N386" t="s">
        <v>537</v>
      </c>
      <c r="O386" t="s">
        <v>496</v>
      </c>
      <c r="P386" t="s">
        <v>676</v>
      </c>
      <c r="Q386">
        <f t="shared" si="35"/>
        <v>49</v>
      </c>
      <c r="R386">
        <f t="shared" si="35"/>
        <v>81</v>
      </c>
      <c r="S386">
        <f t="shared" si="33"/>
        <v>49</v>
      </c>
    </row>
    <row r="387" spans="1:19" x14ac:dyDescent="0.2">
      <c r="A387" t="s">
        <v>19</v>
      </c>
      <c r="B387" s="1">
        <v>44268</v>
      </c>
      <c r="C387" s="2">
        <v>2021</v>
      </c>
      <c r="D387" t="s">
        <v>16</v>
      </c>
      <c r="E387" t="s">
        <v>291</v>
      </c>
      <c r="F387" t="s">
        <v>292</v>
      </c>
      <c r="G387" t="s">
        <v>38</v>
      </c>
      <c r="H387" t="s">
        <v>161</v>
      </c>
      <c r="I387" s="15">
        <v>1</v>
      </c>
      <c r="J387">
        <v>1</v>
      </c>
      <c r="K387" s="2">
        <v>1</v>
      </c>
      <c r="L387">
        <v>0</v>
      </c>
      <c r="M387" s="2">
        <v>0</v>
      </c>
      <c r="N387" t="s">
        <v>537</v>
      </c>
      <c r="O387" t="s">
        <v>496</v>
      </c>
      <c r="P387" t="s">
        <v>676</v>
      </c>
      <c r="Q387">
        <f t="shared" si="35"/>
        <v>49</v>
      </c>
      <c r="R387">
        <f t="shared" si="35"/>
        <v>81</v>
      </c>
      <c r="S387">
        <f t="shared" si="33"/>
        <v>49</v>
      </c>
    </row>
    <row r="388" spans="1:19" x14ac:dyDescent="0.2">
      <c r="A388" t="s">
        <v>52</v>
      </c>
      <c r="B388" s="1">
        <v>44268</v>
      </c>
      <c r="C388" s="2">
        <v>2021</v>
      </c>
      <c r="D388" t="s">
        <v>16</v>
      </c>
      <c r="E388" t="s">
        <v>293</v>
      </c>
      <c r="F388" t="s">
        <v>294</v>
      </c>
      <c r="G388" t="s">
        <v>28</v>
      </c>
      <c r="H388" t="s">
        <v>46</v>
      </c>
      <c r="I388" s="15">
        <v>1</v>
      </c>
      <c r="J388">
        <v>0</v>
      </c>
      <c r="K388" s="2">
        <v>0</v>
      </c>
      <c r="L388">
        <v>0</v>
      </c>
      <c r="M388" s="2">
        <v>0</v>
      </c>
    </row>
    <row r="389" spans="1:19" x14ac:dyDescent="0.2">
      <c r="A389" t="s">
        <v>52</v>
      </c>
      <c r="B389" s="1">
        <v>44268</v>
      </c>
      <c r="C389" s="2">
        <v>2021</v>
      </c>
      <c r="D389" t="s">
        <v>16</v>
      </c>
      <c r="E389" t="s">
        <v>293</v>
      </c>
      <c r="F389" t="s">
        <v>294</v>
      </c>
      <c r="G389" t="s">
        <v>38</v>
      </c>
      <c r="H389" t="s">
        <v>49</v>
      </c>
      <c r="I389" s="15">
        <v>1</v>
      </c>
      <c r="J389">
        <v>0</v>
      </c>
      <c r="K389" s="2">
        <v>0</v>
      </c>
      <c r="L389">
        <v>0</v>
      </c>
      <c r="M389" s="2">
        <v>0</v>
      </c>
    </row>
    <row r="390" spans="1:19" x14ac:dyDescent="0.2">
      <c r="A390" t="s">
        <v>52</v>
      </c>
      <c r="B390" s="1">
        <v>44268</v>
      </c>
      <c r="C390" s="2">
        <v>2021</v>
      </c>
      <c r="D390" t="s">
        <v>16</v>
      </c>
      <c r="E390" t="s">
        <v>293</v>
      </c>
      <c r="F390" t="s">
        <v>294</v>
      </c>
      <c r="G390" t="s">
        <v>28</v>
      </c>
      <c r="H390" t="s">
        <v>129</v>
      </c>
      <c r="I390" s="15">
        <v>1</v>
      </c>
      <c r="J390">
        <v>0</v>
      </c>
      <c r="K390" s="2">
        <v>0</v>
      </c>
      <c r="L390">
        <v>0</v>
      </c>
      <c r="M390" s="2">
        <v>0</v>
      </c>
    </row>
    <row r="391" spans="1:19" x14ac:dyDescent="0.2">
      <c r="A391" t="s">
        <v>130</v>
      </c>
      <c r="B391" s="1">
        <v>44268</v>
      </c>
      <c r="C391" s="2">
        <v>2021</v>
      </c>
      <c r="D391" t="s">
        <v>16</v>
      </c>
      <c r="E391" t="s">
        <v>295</v>
      </c>
      <c r="F391" t="s">
        <v>296</v>
      </c>
      <c r="G391" t="s">
        <v>21</v>
      </c>
      <c r="H391" t="s">
        <v>18</v>
      </c>
      <c r="I391" s="15">
        <v>1</v>
      </c>
      <c r="J391">
        <v>0</v>
      </c>
      <c r="K391" s="2">
        <v>0</v>
      </c>
      <c r="L391">
        <v>0</v>
      </c>
      <c r="M391" s="2">
        <v>0</v>
      </c>
    </row>
    <row r="392" spans="1:19" x14ac:dyDescent="0.2">
      <c r="A392" t="s">
        <v>130</v>
      </c>
      <c r="B392" s="1">
        <v>44268</v>
      </c>
      <c r="C392" s="2">
        <v>2021</v>
      </c>
      <c r="D392" t="s">
        <v>16</v>
      </c>
      <c r="E392" t="s">
        <v>295</v>
      </c>
      <c r="F392" t="s">
        <v>296</v>
      </c>
      <c r="G392" t="s">
        <v>38</v>
      </c>
      <c r="H392" t="s">
        <v>56</v>
      </c>
      <c r="I392" s="15">
        <v>1</v>
      </c>
      <c r="J392">
        <v>0</v>
      </c>
      <c r="K392" s="2">
        <v>0</v>
      </c>
      <c r="L392">
        <v>0</v>
      </c>
      <c r="M392" s="2">
        <v>0</v>
      </c>
    </row>
    <row r="393" spans="1:19" x14ac:dyDescent="0.2">
      <c r="A393" t="s">
        <v>130</v>
      </c>
      <c r="B393" s="1">
        <v>44268</v>
      </c>
      <c r="C393" s="2">
        <v>2021</v>
      </c>
      <c r="D393" t="s">
        <v>16</v>
      </c>
      <c r="E393" t="s">
        <v>295</v>
      </c>
      <c r="F393" t="s">
        <v>296</v>
      </c>
      <c r="G393" t="s">
        <v>38</v>
      </c>
      <c r="H393" t="s">
        <v>54</v>
      </c>
      <c r="I393" s="15">
        <v>1</v>
      </c>
      <c r="J393">
        <v>0</v>
      </c>
      <c r="K393" s="2">
        <v>0</v>
      </c>
      <c r="L393">
        <v>0</v>
      </c>
      <c r="M393" s="2">
        <v>0</v>
      </c>
    </row>
    <row r="394" spans="1:19" x14ac:dyDescent="0.2">
      <c r="A394" t="s">
        <v>130</v>
      </c>
      <c r="B394" s="1">
        <v>44268</v>
      </c>
      <c r="C394" s="2">
        <v>2021</v>
      </c>
      <c r="D394" t="s">
        <v>16</v>
      </c>
      <c r="E394" t="s">
        <v>295</v>
      </c>
      <c r="F394" t="s">
        <v>296</v>
      </c>
      <c r="G394" t="s">
        <v>28</v>
      </c>
      <c r="H394" t="s">
        <v>47</v>
      </c>
      <c r="I394" s="15">
        <v>1</v>
      </c>
      <c r="J394">
        <v>0</v>
      </c>
      <c r="K394" s="2">
        <v>0</v>
      </c>
      <c r="L394">
        <v>0</v>
      </c>
      <c r="M394" s="2">
        <v>0</v>
      </c>
    </row>
    <row r="395" spans="1:19" x14ac:dyDescent="0.2">
      <c r="A395" t="s">
        <v>130</v>
      </c>
      <c r="B395" s="1">
        <v>44268</v>
      </c>
      <c r="C395" s="2">
        <v>2021</v>
      </c>
      <c r="D395" t="s">
        <v>16</v>
      </c>
      <c r="E395" t="s">
        <v>295</v>
      </c>
      <c r="F395" t="s">
        <v>296</v>
      </c>
      <c r="G395" t="s">
        <v>38</v>
      </c>
      <c r="H395" t="s">
        <v>55</v>
      </c>
      <c r="I395" s="15">
        <v>1</v>
      </c>
      <c r="J395">
        <v>0</v>
      </c>
      <c r="K395" s="2">
        <v>0</v>
      </c>
      <c r="L395">
        <v>0</v>
      </c>
      <c r="M395" s="2">
        <v>0</v>
      </c>
    </row>
    <row r="396" spans="1:19" x14ac:dyDescent="0.2">
      <c r="A396" t="s">
        <v>130</v>
      </c>
      <c r="B396" s="1">
        <v>44268</v>
      </c>
      <c r="C396" s="2">
        <v>2021</v>
      </c>
      <c r="D396" t="s">
        <v>16</v>
      </c>
      <c r="E396" t="s">
        <v>295</v>
      </c>
      <c r="F396" t="s">
        <v>296</v>
      </c>
      <c r="G396" t="s">
        <v>38</v>
      </c>
      <c r="H396" t="s">
        <v>49</v>
      </c>
      <c r="I396" s="15">
        <v>1</v>
      </c>
      <c r="J396">
        <v>0</v>
      </c>
      <c r="K396" s="2">
        <v>0</v>
      </c>
      <c r="L396">
        <v>0</v>
      </c>
      <c r="M396" s="2">
        <v>0</v>
      </c>
    </row>
    <row r="397" spans="1:19" x14ac:dyDescent="0.2">
      <c r="A397" t="s">
        <v>19</v>
      </c>
      <c r="B397" s="1">
        <v>44268</v>
      </c>
      <c r="C397" s="2">
        <v>2021</v>
      </c>
      <c r="D397" t="s">
        <v>16</v>
      </c>
      <c r="E397" t="s">
        <v>20</v>
      </c>
      <c r="F397" t="s">
        <v>297</v>
      </c>
      <c r="G397" t="s">
        <v>21</v>
      </c>
      <c r="H397" t="s">
        <v>18</v>
      </c>
      <c r="I397" s="15">
        <v>1</v>
      </c>
      <c r="J397">
        <v>0</v>
      </c>
      <c r="K397" s="2">
        <v>1</v>
      </c>
      <c r="L397">
        <v>0</v>
      </c>
      <c r="M397" s="2">
        <v>0</v>
      </c>
      <c r="N397" t="s">
        <v>507</v>
      </c>
      <c r="O397" t="s">
        <v>587</v>
      </c>
      <c r="P397">
        <v>55</v>
      </c>
      <c r="Q397" t="str">
        <f t="shared" ref="Q397:R412" si="36">IFERROR(TRIM(LEFT(N397,2))*1,"")</f>
        <v/>
      </c>
      <c r="R397">
        <f t="shared" si="36"/>
        <v>55</v>
      </c>
      <c r="S397">
        <f t="shared" ref="S397:S426" si="37">MIN(Q397:R397)</f>
        <v>55</v>
      </c>
    </row>
    <row r="398" spans="1:19" x14ac:dyDescent="0.2">
      <c r="A398" t="s">
        <v>19</v>
      </c>
      <c r="B398" s="1">
        <v>44268</v>
      </c>
      <c r="C398" s="2">
        <v>2021</v>
      </c>
      <c r="D398" t="s">
        <v>16</v>
      </c>
      <c r="E398" t="s">
        <v>20</v>
      </c>
      <c r="F398" t="s">
        <v>297</v>
      </c>
      <c r="G398" t="s">
        <v>28</v>
      </c>
      <c r="H398" t="s">
        <v>46</v>
      </c>
      <c r="I398" s="15">
        <v>1</v>
      </c>
      <c r="J398">
        <v>0</v>
      </c>
      <c r="K398" s="2">
        <v>1</v>
      </c>
      <c r="L398">
        <v>0</v>
      </c>
      <c r="M398" s="2">
        <v>0</v>
      </c>
      <c r="N398" t="s">
        <v>507</v>
      </c>
      <c r="O398" t="s">
        <v>587</v>
      </c>
      <c r="P398">
        <v>55</v>
      </c>
      <c r="Q398" t="str">
        <f t="shared" si="36"/>
        <v/>
      </c>
      <c r="R398">
        <f t="shared" si="36"/>
        <v>55</v>
      </c>
      <c r="S398">
        <f t="shared" si="37"/>
        <v>55</v>
      </c>
    </row>
    <row r="399" spans="1:19" x14ac:dyDescent="0.2">
      <c r="A399" t="s">
        <v>19</v>
      </c>
      <c r="B399" s="1">
        <v>44268</v>
      </c>
      <c r="C399" s="2">
        <v>2021</v>
      </c>
      <c r="D399" t="s">
        <v>16</v>
      </c>
      <c r="E399" t="s">
        <v>20</v>
      </c>
      <c r="F399" t="s">
        <v>297</v>
      </c>
      <c r="G399" t="s">
        <v>28</v>
      </c>
      <c r="H399" t="s">
        <v>47</v>
      </c>
      <c r="I399" s="15">
        <v>1</v>
      </c>
      <c r="J399">
        <v>0</v>
      </c>
      <c r="K399" s="2">
        <v>1</v>
      </c>
      <c r="L399">
        <v>0</v>
      </c>
      <c r="M399" s="2">
        <v>0</v>
      </c>
      <c r="N399" t="s">
        <v>507</v>
      </c>
      <c r="O399" t="s">
        <v>587</v>
      </c>
      <c r="P399">
        <v>55</v>
      </c>
      <c r="Q399" t="str">
        <f t="shared" si="36"/>
        <v/>
      </c>
      <c r="R399">
        <f t="shared" si="36"/>
        <v>55</v>
      </c>
      <c r="S399">
        <f t="shared" si="37"/>
        <v>55</v>
      </c>
    </row>
    <row r="400" spans="1:19" x14ac:dyDescent="0.2">
      <c r="A400" t="s">
        <v>19</v>
      </c>
      <c r="B400" s="1">
        <v>44268</v>
      </c>
      <c r="C400" s="2">
        <v>2021</v>
      </c>
      <c r="D400" t="s">
        <v>16</v>
      </c>
      <c r="E400" t="s">
        <v>20</v>
      </c>
      <c r="F400" t="s">
        <v>297</v>
      </c>
      <c r="G400" t="s">
        <v>28</v>
      </c>
      <c r="H400" t="s">
        <v>97</v>
      </c>
      <c r="I400" s="15">
        <v>1</v>
      </c>
      <c r="J400">
        <v>0</v>
      </c>
      <c r="K400" s="2">
        <v>1</v>
      </c>
      <c r="L400">
        <v>0</v>
      </c>
      <c r="M400" s="2">
        <v>0</v>
      </c>
      <c r="N400" t="s">
        <v>507</v>
      </c>
      <c r="O400" t="s">
        <v>587</v>
      </c>
      <c r="P400">
        <v>55</v>
      </c>
      <c r="Q400" t="str">
        <f t="shared" si="36"/>
        <v/>
      </c>
      <c r="R400">
        <f t="shared" si="36"/>
        <v>55</v>
      </c>
      <c r="S400">
        <f t="shared" si="37"/>
        <v>55</v>
      </c>
    </row>
    <row r="401" spans="1:19" x14ac:dyDescent="0.2">
      <c r="A401" t="s">
        <v>19</v>
      </c>
      <c r="B401" s="1">
        <v>44268</v>
      </c>
      <c r="C401" s="2">
        <v>2021</v>
      </c>
      <c r="D401" t="s">
        <v>16</v>
      </c>
      <c r="E401" t="s">
        <v>20</v>
      </c>
      <c r="F401" t="s">
        <v>297</v>
      </c>
      <c r="G401" t="s">
        <v>38</v>
      </c>
      <c r="H401" t="s">
        <v>110</v>
      </c>
      <c r="I401" s="15">
        <v>1</v>
      </c>
      <c r="J401">
        <v>0</v>
      </c>
      <c r="K401" s="2">
        <v>1</v>
      </c>
      <c r="L401">
        <v>0</v>
      </c>
      <c r="M401" s="2">
        <v>0</v>
      </c>
      <c r="N401" t="s">
        <v>507</v>
      </c>
      <c r="O401" t="s">
        <v>587</v>
      </c>
      <c r="P401">
        <v>55</v>
      </c>
      <c r="Q401" t="str">
        <f t="shared" si="36"/>
        <v/>
      </c>
      <c r="R401">
        <f t="shared" si="36"/>
        <v>55</v>
      </c>
      <c r="S401">
        <f t="shared" si="37"/>
        <v>55</v>
      </c>
    </row>
    <row r="402" spans="1:19" x14ac:dyDescent="0.2">
      <c r="A402" t="s">
        <v>82</v>
      </c>
      <c r="B402" s="1">
        <v>44268</v>
      </c>
      <c r="C402" s="2">
        <v>2021</v>
      </c>
      <c r="D402" t="s">
        <v>16</v>
      </c>
      <c r="E402" t="s">
        <v>298</v>
      </c>
      <c r="F402" t="s">
        <v>299</v>
      </c>
      <c r="G402" t="s">
        <v>21</v>
      </c>
      <c r="H402" t="s">
        <v>18</v>
      </c>
      <c r="I402" s="15">
        <v>1</v>
      </c>
      <c r="J402">
        <v>2</v>
      </c>
      <c r="K402" s="2">
        <v>3</v>
      </c>
      <c r="L402">
        <v>2</v>
      </c>
      <c r="M402" s="2">
        <v>2</v>
      </c>
      <c r="N402" t="s">
        <v>677</v>
      </c>
      <c r="O402" t="s">
        <v>678</v>
      </c>
      <c r="P402" t="s">
        <v>679</v>
      </c>
      <c r="Q402">
        <f t="shared" si="36"/>
        <v>11</v>
      </c>
      <c r="R402">
        <f t="shared" si="36"/>
        <v>20</v>
      </c>
      <c r="S402">
        <f t="shared" si="37"/>
        <v>11</v>
      </c>
    </row>
    <row r="403" spans="1:19" x14ac:dyDescent="0.2">
      <c r="A403" t="s">
        <v>82</v>
      </c>
      <c r="B403" s="1">
        <v>44268</v>
      </c>
      <c r="C403" s="2">
        <v>2021</v>
      </c>
      <c r="D403" t="s">
        <v>16</v>
      </c>
      <c r="E403" t="s">
        <v>298</v>
      </c>
      <c r="F403" t="s">
        <v>299</v>
      </c>
      <c r="G403" t="s">
        <v>38</v>
      </c>
      <c r="H403" t="s">
        <v>49</v>
      </c>
      <c r="I403" s="15">
        <v>1</v>
      </c>
      <c r="J403">
        <v>2</v>
      </c>
      <c r="K403" s="2">
        <v>3</v>
      </c>
      <c r="L403">
        <v>2</v>
      </c>
      <c r="M403" s="2">
        <v>2</v>
      </c>
      <c r="N403" t="s">
        <v>677</v>
      </c>
      <c r="O403" t="s">
        <v>678</v>
      </c>
      <c r="P403" t="s">
        <v>679</v>
      </c>
      <c r="Q403">
        <f t="shared" si="36"/>
        <v>11</v>
      </c>
      <c r="R403">
        <f t="shared" si="36"/>
        <v>20</v>
      </c>
      <c r="S403">
        <f t="shared" si="37"/>
        <v>11</v>
      </c>
    </row>
    <row r="404" spans="1:19" x14ac:dyDescent="0.2">
      <c r="A404" t="s">
        <v>51</v>
      </c>
      <c r="B404" s="1">
        <v>44268</v>
      </c>
      <c r="C404" s="2">
        <v>2021</v>
      </c>
      <c r="D404" t="s">
        <v>16</v>
      </c>
      <c r="E404" t="s">
        <v>300</v>
      </c>
      <c r="F404" t="s">
        <v>301</v>
      </c>
      <c r="G404" t="s">
        <v>21</v>
      </c>
      <c r="H404" t="s">
        <v>18</v>
      </c>
      <c r="I404" s="15">
        <v>1</v>
      </c>
      <c r="J404">
        <v>2</v>
      </c>
      <c r="K404" s="2">
        <v>0</v>
      </c>
      <c r="L404">
        <v>1</v>
      </c>
      <c r="M404" s="2">
        <v>0</v>
      </c>
      <c r="N404" t="s">
        <v>680</v>
      </c>
      <c r="O404" t="s">
        <v>507</v>
      </c>
      <c r="P404" t="s">
        <v>681</v>
      </c>
      <c r="Q404">
        <f t="shared" si="36"/>
        <v>33</v>
      </c>
      <c r="R404" t="str">
        <f t="shared" si="36"/>
        <v/>
      </c>
      <c r="S404">
        <f t="shared" si="37"/>
        <v>33</v>
      </c>
    </row>
    <row r="405" spans="1:19" x14ac:dyDescent="0.2">
      <c r="A405" t="s">
        <v>51</v>
      </c>
      <c r="B405" s="1">
        <v>44268</v>
      </c>
      <c r="C405" s="2">
        <v>2021</v>
      </c>
      <c r="D405" t="s">
        <v>16</v>
      </c>
      <c r="E405" t="s">
        <v>300</v>
      </c>
      <c r="F405" t="s">
        <v>301</v>
      </c>
      <c r="G405" t="s">
        <v>38</v>
      </c>
      <c r="H405" t="s">
        <v>45</v>
      </c>
      <c r="I405" s="15">
        <v>1</v>
      </c>
      <c r="J405">
        <v>2</v>
      </c>
      <c r="K405" s="2">
        <v>0</v>
      </c>
      <c r="L405">
        <v>1</v>
      </c>
      <c r="M405" s="2">
        <v>0</v>
      </c>
      <c r="N405" t="s">
        <v>680</v>
      </c>
      <c r="O405" t="s">
        <v>507</v>
      </c>
      <c r="P405" t="s">
        <v>681</v>
      </c>
      <c r="Q405">
        <f t="shared" si="36"/>
        <v>33</v>
      </c>
      <c r="R405" t="str">
        <f t="shared" si="36"/>
        <v/>
      </c>
      <c r="S405">
        <f t="shared" si="37"/>
        <v>33</v>
      </c>
    </row>
    <row r="406" spans="1:19" x14ac:dyDescent="0.2">
      <c r="A406" t="s">
        <v>51</v>
      </c>
      <c r="B406" s="1">
        <v>44268</v>
      </c>
      <c r="C406" s="2">
        <v>2021</v>
      </c>
      <c r="D406" t="s">
        <v>16</v>
      </c>
      <c r="E406" t="s">
        <v>300</v>
      </c>
      <c r="F406" t="s">
        <v>301</v>
      </c>
      <c r="G406" t="s">
        <v>38</v>
      </c>
      <c r="H406" t="s">
        <v>49</v>
      </c>
      <c r="I406" s="15">
        <v>1</v>
      </c>
      <c r="J406">
        <v>2</v>
      </c>
      <c r="K406" s="2">
        <v>0</v>
      </c>
      <c r="L406">
        <v>1</v>
      </c>
      <c r="M406" s="2">
        <v>0</v>
      </c>
      <c r="N406" t="s">
        <v>680</v>
      </c>
      <c r="O406" t="s">
        <v>507</v>
      </c>
      <c r="P406" t="s">
        <v>681</v>
      </c>
      <c r="Q406">
        <f t="shared" si="36"/>
        <v>33</v>
      </c>
      <c r="R406" t="str">
        <f t="shared" si="36"/>
        <v/>
      </c>
      <c r="S406">
        <f t="shared" si="37"/>
        <v>33</v>
      </c>
    </row>
    <row r="407" spans="1:19" x14ac:dyDescent="0.2">
      <c r="A407" t="s">
        <v>51</v>
      </c>
      <c r="B407" s="1">
        <v>44268</v>
      </c>
      <c r="C407" s="2">
        <v>2021</v>
      </c>
      <c r="D407" t="s">
        <v>16</v>
      </c>
      <c r="E407" t="s">
        <v>300</v>
      </c>
      <c r="F407" t="s">
        <v>301</v>
      </c>
      <c r="G407" t="s">
        <v>38</v>
      </c>
      <c r="H407" t="s">
        <v>110</v>
      </c>
      <c r="I407" s="15">
        <v>1</v>
      </c>
      <c r="J407">
        <v>2</v>
      </c>
      <c r="K407" s="2">
        <v>0</v>
      </c>
      <c r="L407">
        <v>1</v>
      </c>
      <c r="M407" s="2">
        <v>0</v>
      </c>
      <c r="N407" t="s">
        <v>680</v>
      </c>
      <c r="O407" t="s">
        <v>507</v>
      </c>
      <c r="P407" t="s">
        <v>681</v>
      </c>
      <c r="Q407">
        <f t="shared" si="36"/>
        <v>33</v>
      </c>
      <c r="R407" t="str">
        <f t="shared" si="36"/>
        <v/>
      </c>
      <c r="S407">
        <f t="shared" si="37"/>
        <v>33</v>
      </c>
    </row>
    <row r="408" spans="1:19" x14ac:dyDescent="0.2">
      <c r="A408" t="s">
        <v>51</v>
      </c>
      <c r="B408" s="1">
        <v>44268</v>
      </c>
      <c r="C408" s="2">
        <v>2021</v>
      </c>
      <c r="D408" t="s">
        <v>16</v>
      </c>
      <c r="E408" t="s">
        <v>300</v>
      </c>
      <c r="F408" t="s">
        <v>301</v>
      </c>
      <c r="G408" t="s">
        <v>38</v>
      </c>
      <c r="H408" t="s">
        <v>161</v>
      </c>
      <c r="I408" s="15">
        <v>1</v>
      </c>
      <c r="J408">
        <v>2</v>
      </c>
      <c r="K408" s="2">
        <v>0</v>
      </c>
      <c r="L408">
        <v>1</v>
      </c>
      <c r="M408" s="2">
        <v>0</v>
      </c>
      <c r="N408" t="s">
        <v>680</v>
      </c>
      <c r="O408" t="s">
        <v>507</v>
      </c>
      <c r="P408" t="s">
        <v>681</v>
      </c>
      <c r="Q408">
        <f t="shared" si="36"/>
        <v>33</v>
      </c>
      <c r="R408" t="str">
        <f t="shared" si="36"/>
        <v/>
      </c>
      <c r="S408">
        <f t="shared" si="37"/>
        <v>33</v>
      </c>
    </row>
    <row r="409" spans="1:19" x14ac:dyDescent="0.2">
      <c r="A409" t="s">
        <v>51</v>
      </c>
      <c r="B409" s="1">
        <v>44268</v>
      </c>
      <c r="C409" s="2">
        <v>2021</v>
      </c>
      <c r="D409" t="s">
        <v>16</v>
      </c>
      <c r="E409" t="s">
        <v>300</v>
      </c>
      <c r="F409" t="s">
        <v>301</v>
      </c>
      <c r="G409" t="s">
        <v>28</v>
      </c>
      <c r="H409" t="s">
        <v>129</v>
      </c>
      <c r="I409" s="15">
        <v>1</v>
      </c>
      <c r="J409">
        <v>2</v>
      </c>
      <c r="K409" s="2">
        <v>0</v>
      </c>
      <c r="L409">
        <v>1</v>
      </c>
      <c r="M409" s="2">
        <v>0</v>
      </c>
      <c r="N409" t="s">
        <v>680</v>
      </c>
      <c r="O409" t="s">
        <v>507</v>
      </c>
      <c r="P409" t="s">
        <v>681</v>
      </c>
      <c r="Q409">
        <f t="shared" si="36"/>
        <v>33</v>
      </c>
      <c r="R409" t="str">
        <f t="shared" si="36"/>
        <v/>
      </c>
      <c r="S409">
        <f t="shared" si="37"/>
        <v>33</v>
      </c>
    </row>
    <row r="410" spans="1:19" x14ac:dyDescent="0.2">
      <c r="A410" t="s">
        <v>52</v>
      </c>
      <c r="B410" s="1">
        <v>44268</v>
      </c>
      <c r="C410" s="2">
        <v>2021</v>
      </c>
      <c r="D410" t="s">
        <v>16</v>
      </c>
      <c r="E410" t="s">
        <v>302</v>
      </c>
      <c r="F410" t="s">
        <v>303</v>
      </c>
      <c r="G410" t="s">
        <v>28</v>
      </c>
      <c r="H410" t="s">
        <v>46</v>
      </c>
      <c r="I410" s="15">
        <v>1</v>
      </c>
      <c r="J410">
        <v>2</v>
      </c>
      <c r="K410" s="2">
        <v>1</v>
      </c>
      <c r="L410">
        <v>0</v>
      </c>
      <c r="M410" s="2">
        <v>0</v>
      </c>
      <c r="N410" t="s">
        <v>682</v>
      </c>
      <c r="O410" t="s">
        <v>521</v>
      </c>
      <c r="P410" t="s">
        <v>683</v>
      </c>
      <c r="Q410">
        <f t="shared" si="36"/>
        <v>73</v>
      </c>
      <c r="R410">
        <f t="shared" si="36"/>
        <v>61</v>
      </c>
      <c r="S410">
        <f t="shared" si="37"/>
        <v>61</v>
      </c>
    </row>
    <row r="411" spans="1:19" x14ac:dyDescent="0.2">
      <c r="A411" t="s">
        <v>52</v>
      </c>
      <c r="B411" s="1">
        <v>44268</v>
      </c>
      <c r="C411" s="2">
        <v>2021</v>
      </c>
      <c r="D411" t="s">
        <v>16</v>
      </c>
      <c r="E411" t="s">
        <v>302</v>
      </c>
      <c r="F411" t="s">
        <v>303</v>
      </c>
      <c r="G411" t="s">
        <v>38</v>
      </c>
      <c r="H411" t="s">
        <v>49</v>
      </c>
      <c r="I411" s="15">
        <v>1</v>
      </c>
      <c r="J411">
        <v>2</v>
      </c>
      <c r="K411" s="2">
        <v>1</v>
      </c>
      <c r="L411">
        <v>0</v>
      </c>
      <c r="M411" s="2">
        <v>0</v>
      </c>
      <c r="N411" t="s">
        <v>682</v>
      </c>
      <c r="O411" t="s">
        <v>521</v>
      </c>
      <c r="P411" t="s">
        <v>683</v>
      </c>
      <c r="Q411">
        <f t="shared" si="36"/>
        <v>73</v>
      </c>
      <c r="R411">
        <f t="shared" si="36"/>
        <v>61</v>
      </c>
      <c r="S411">
        <f t="shared" si="37"/>
        <v>61</v>
      </c>
    </row>
    <row r="412" spans="1:19" x14ac:dyDescent="0.2">
      <c r="A412" t="s">
        <v>130</v>
      </c>
      <c r="B412" s="1">
        <v>44268</v>
      </c>
      <c r="C412" s="2">
        <v>2021</v>
      </c>
      <c r="D412" t="s">
        <v>16</v>
      </c>
      <c r="E412" t="s">
        <v>304</v>
      </c>
      <c r="F412" t="s">
        <v>305</v>
      </c>
      <c r="G412" t="s">
        <v>21</v>
      </c>
      <c r="H412" t="s">
        <v>18</v>
      </c>
      <c r="I412" s="15">
        <v>1</v>
      </c>
      <c r="J412">
        <v>1</v>
      </c>
      <c r="K412" s="2">
        <v>0</v>
      </c>
      <c r="L412">
        <v>0</v>
      </c>
      <c r="M412" s="2">
        <v>0</v>
      </c>
      <c r="N412" t="s">
        <v>587</v>
      </c>
      <c r="O412" t="s">
        <v>507</v>
      </c>
      <c r="P412">
        <v>55</v>
      </c>
      <c r="Q412">
        <f t="shared" si="36"/>
        <v>55</v>
      </c>
      <c r="R412" t="str">
        <f t="shared" si="36"/>
        <v/>
      </c>
      <c r="S412">
        <f t="shared" si="37"/>
        <v>55</v>
      </c>
    </row>
    <row r="413" spans="1:19" x14ac:dyDescent="0.2">
      <c r="A413" t="s">
        <v>130</v>
      </c>
      <c r="B413" s="1">
        <v>44268</v>
      </c>
      <c r="C413" s="2">
        <v>2021</v>
      </c>
      <c r="D413" t="s">
        <v>16</v>
      </c>
      <c r="E413" t="s">
        <v>304</v>
      </c>
      <c r="F413" t="s">
        <v>305</v>
      </c>
      <c r="G413" t="s">
        <v>28</v>
      </c>
      <c r="H413" t="s">
        <v>47</v>
      </c>
      <c r="I413" s="15">
        <v>1</v>
      </c>
      <c r="J413">
        <v>1</v>
      </c>
      <c r="K413" s="2">
        <v>0</v>
      </c>
      <c r="L413">
        <v>0</v>
      </c>
      <c r="M413" s="2">
        <v>0</v>
      </c>
      <c r="N413" t="s">
        <v>587</v>
      </c>
      <c r="O413" t="s">
        <v>507</v>
      </c>
      <c r="P413">
        <v>55</v>
      </c>
      <c r="Q413">
        <f t="shared" ref="Q413:R426" si="38">IFERROR(TRIM(LEFT(N413,2))*1,"")</f>
        <v>55</v>
      </c>
      <c r="R413" t="str">
        <f t="shared" si="38"/>
        <v/>
      </c>
      <c r="S413">
        <f t="shared" si="37"/>
        <v>55</v>
      </c>
    </row>
    <row r="414" spans="1:19" x14ac:dyDescent="0.2">
      <c r="A414" t="s">
        <v>130</v>
      </c>
      <c r="B414" s="1">
        <v>44268</v>
      </c>
      <c r="C414" s="2">
        <v>2021</v>
      </c>
      <c r="D414" t="s">
        <v>16</v>
      </c>
      <c r="E414" t="s">
        <v>304</v>
      </c>
      <c r="F414" t="s">
        <v>305</v>
      </c>
      <c r="G414" t="s">
        <v>28</v>
      </c>
      <c r="H414" t="s">
        <v>110</v>
      </c>
      <c r="I414" s="15">
        <v>1</v>
      </c>
      <c r="J414">
        <v>1</v>
      </c>
      <c r="K414" s="2">
        <v>0</v>
      </c>
      <c r="L414">
        <v>0</v>
      </c>
      <c r="M414" s="2">
        <v>0</v>
      </c>
      <c r="N414" t="s">
        <v>587</v>
      </c>
      <c r="O414" t="s">
        <v>507</v>
      </c>
      <c r="P414">
        <v>55</v>
      </c>
      <c r="Q414">
        <f t="shared" si="38"/>
        <v>55</v>
      </c>
      <c r="R414" t="str">
        <f t="shared" si="38"/>
        <v/>
      </c>
      <c r="S414">
        <f t="shared" si="37"/>
        <v>55</v>
      </c>
    </row>
    <row r="415" spans="1:19" x14ac:dyDescent="0.2">
      <c r="A415" t="s">
        <v>114</v>
      </c>
      <c r="B415" s="1">
        <v>44268</v>
      </c>
      <c r="C415" s="2">
        <v>2021</v>
      </c>
      <c r="D415" t="s">
        <v>16</v>
      </c>
      <c r="E415" t="s">
        <v>306</v>
      </c>
      <c r="F415" t="s">
        <v>307</v>
      </c>
      <c r="G415" t="s">
        <v>28</v>
      </c>
      <c r="H415" t="s">
        <v>46</v>
      </c>
      <c r="I415" s="15">
        <v>1</v>
      </c>
      <c r="J415">
        <v>1</v>
      </c>
      <c r="K415" s="2">
        <v>0</v>
      </c>
      <c r="L415">
        <v>0</v>
      </c>
      <c r="M415" s="2">
        <v>0</v>
      </c>
      <c r="N415" t="s">
        <v>666</v>
      </c>
      <c r="O415" t="s">
        <v>507</v>
      </c>
      <c r="P415">
        <v>71</v>
      </c>
      <c r="Q415">
        <f t="shared" si="38"/>
        <v>71</v>
      </c>
      <c r="R415" t="str">
        <f t="shared" si="38"/>
        <v/>
      </c>
      <c r="S415">
        <f t="shared" si="37"/>
        <v>71</v>
      </c>
    </row>
    <row r="416" spans="1:19" x14ac:dyDescent="0.2">
      <c r="A416" t="s">
        <v>114</v>
      </c>
      <c r="B416" s="1">
        <v>44268</v>
      </c>
      <c r="C416" s="2">
        <v>2021</v>
      </c>
      <c r="D416" t="s">
        <v>16</v>
      </c>
      <c r="E416" t="s">
        <v>306</v>
      </c>
      <c r="F416" t="s">
        <v>307</v>
      </c>
      <c r="G416" t="s">
        <v>38</v>
      </c>
      <c r="H416" t="s">
        <v>49</v>
      </c>
      <c r="I416" s="15">
        <v>1</v>
      </c>
      <c r="J416">
        <v>1</v>
      </c>
      <c r="K416" s="2">
        <v>0</v>
      </c>
      <c r="L416">
        <v>0</v>
      </c>
      <c r="M416" s="2">
        <v>0</v>
      </c>
      <c r="N416" t="s">
        <v>666</v>
      </c>
      <c r="O416" t="s">
        <v>507</v>
      </c>
      <c r="P416">
        <v>71</v>
      </c>
      <c r="Q416">
        <f t="shared" si="38"/>
        <v>71</v>
      </c>
      <c r="R416" t="str">
        <f t="shared" si="38"/>
        <v/>
      </c>
      <c r="S416">
        <f t="shared" si="37"/>
        <v>71</v>
      </c>
    </row>
    <row r="417" spans="1:19" x14ac:dyDescent="0.2">
      <c r="A417" t="s">
        <v>174</v>
      </c>
      <c r="B417" s="1">
        <v>44268</v>
      </c>
      <c r="C417" s="2">
        <v>2021</v>
      </c>
      <c r="D417" t="s">
        <v>16</v>
      </c>
      <c r="E417" t="s">
        <v>308</v>
      </c>
      <c r="F417" t="s">
        <v>309</v>
      </c>
      <c r="G417" t="s">
        <v>21</v>
      </c>
      <c r="H417" t="s">
        <v>18</v>
      </c>
      <c r="I417" s="15">
        <v>1</v>
      </c>
      <c r="J417">
        <v>3</v>
      </c>
      <c r="K417" s="2">
        <v>0</v>
      </c>
      <c r="L417">
        <v>0</v>
      </c>
      <c r="M417" s="2">
        <v>0</v>
      </c>
      <c r="N417" t="s">
        <v>684</v>
      </c>
      <c r="O417" t="s">
        <v>507</v>
      </c>
      <c r="P417" t="s">
        <v>685</v>
      </c>
      <c r="Q417">
        <f t="shared" si="38"/>
        <v>66</v>
      </c>
      <c r="R417" t="str">
        <f t="shared" si="38"/>
        <v/>
      </c>
      <c r="S417">
        <f t="shared" si="37"/>
        <v>66</v>
      </c>
    </row>
    <row r="418" spans="1:19" x14ac:dyDescent="0.2">
      <c r="A418" t="s">
        <v>174</v>
      </c>
      <c r="B418" s="1">
        <v>44268</v>
      </c>
      <c r="C418" s="2">
        <v>2021</v>
      </c>
      <c r="D418" t="s">
        <v>16</v>
      </c>
      <c r="E418" t="s">
        <v>308</v>
      </c>
      <c r="F418" t="s">
        <v>309</v>
      </c>
      <c r="G418" t="s">
        <v>28</v>
      </c>
      <c r="H418" t="s">
        <v>43</v>
      </c>
      <c r="I418" s="15">
        <v>1</v>
      </c>
      <c r="J418">
        <v>3</v>
      </c>
      <c r="K418" s="2">
        <v>0</v>
      </c>
      <c r="L418">
        <v>0</v>
      </c>
      <c r="M418" s="2">
        <v>0</v>
      </c>
      <c r="N418" t="s">
        <v>684</v>
      </c>
      <c r="O418" t="s">
        <v>507</v>
      </c>
      <c r="P418" t="s">
        <v>685</v>
      </c>
      <c r="Q418">
        <f t="shared" si="38"/>
        <v>66</v>
      </c>
      <c r="R418" t="str">
        <f t="shared" si="38"/>
        <v/>
      </c>
      <c r="S418">
        <f t="shared" si="37"/>
        <v>66</v>
      </c>
    </row>
    <row r="419" spans="1:19" x14ac:dyDescent="0.2">
      <c r="A419" t="s">
        <v>174</v>
      </c>
      <c r="B419" s="1">
        <v>44268</v>
      </c>
      <c r="C419" s="2">
        <v>2021</v>
      </c>
      <c r="D419" t="s">
        <v>16</v>
      </c>
      <c r="E419" t="s">
        <v>308</v>
      </c>
      <c r="F419" t="s">
        <v>309</v>
      </c>
      <c r="G419" t="s">
        <v>28</v>
      </c>
      <c r="H419" t="s">
        <v>47</v>
      </c>
      <c r="I419" s="15">
        <v>1</v>
      </c>
      <c r="J419">
        <v>3</v>
      </c>
      <c r="K419" s="2">
        <v>0</v>
      </c>
      <c r="L419">
        <v>0</v>
      </c>
      <c r="M419" s="2">
        <v>0</v>
      </c>
      <c r="N419" t="s">
        <v>684</v>
      </c>
      <c r="O419" t="s">
        <v>507</v>
      </c>
      <c r="P419" t="s">
        <v>685</v>
      </c>
      <c r="Q419">
        <f t="shared" si="38"/>
        <v>66</v>
      </c>
      <c r="R419" t="str">
        <f t="shared" si="38"/>
        <v/>
      </c>
      <c r="S419">
        <f t="shared" si="37"/>
        <v>66</v>
      </c>
    </row>
    <row r="420" spans="1:19" x14ac:dyDescent="0.2">
      <c r="A420" t="s">
        <v>174</v>
      </c>
      <c r="B420" s="1">
        <v>44268</v>
      </c>
      <c r="C420" s="2">
        <v>2021</v>
      </c>
      <c r="D420" t="s">
        <v>16</v>
      </c>
      <c r="E420" t="s">
        <v>308</v>
      </c>
      <c r="F420" t="s">
        <v>309</v>
      </c>
      <c r="G420" t="s">
        <v>28</v>
      </c>
      <c r="H420" t="s">
        <v>110</v>
      </c>
      <c r="I420" s="15">
        <v>1</v>
      </c>
      <c r="J420">
        <v>3</v>
      </c>
      <c r="K420" s="2">
        <v>0</v>
      </c>
      <c r="L420">
        <v>0</v>
      </c>
      <c r="M420" s="2">
        <v>0</v>
      </c>
      <c r="N420" t="s">
        <v>684</v>
      </c>
      <c r="O420" t="s">
        <v>507</v>
      </c>
      <c r="P420" t="s">
        <v>685</v>
      </c>
      <c r="Q420">
        <f t="shared" si="38"/>
        <v>66</v>
      </c>
      <c r="R420" t="str">
        <f t="shared" si="38"/>
        <v/>
      </c>
      <c r="S420">
        <f t="shared" si="37"/>
        <v>66</v>
      </c>
    </row>
    <row r="421" spans="1:19" x14ac:dyDescent="0.2">
      <c r="A421" t="s">
        <v>174</v>
      </c>
      <c r="B421" s="1">
        <v>44268</v>
      </c>
      <c r="C421" s="2">
        <v>2021</v>
      </c>
      <c r="D421" t="s">
        <v>16</v>
      </c>
      <c r="E421" t="s">
        <v>308</v>
      </c>
      <c r="F421" t="s">
        <v>309</v>
      </c>
      <c r="G421" t="s">
        <v>28</v>
      </c>
      <c r="H421" t="s">
        <v>161</v>
      </c>
      <c r="I421" s="15">
        <v>1</v>
      </c>
      <c r="J421">
        <v>3</v>
      </c>
      <c r="K421" s="2">
        <v>0</v>
      </c>
      <c r="L421">
        <v>0</v>
      </c>
      <c r="M421" s="2">
        <v>0</v>
      </c>
      <c r="N421" t="s">
        <v>684</v>
      </c>
      <c r="O421" t="s">
        <v>507</v>
      </c>
      <c r="P421" t="s">
        <v>685</v>
      </c>
      <c r="Q421">
        <f t="shared" si="38"/>
        <v>66</v>
      </c>
      <c r="R421" t="str">
        <f t="shared" si="38"/>
        <v/>
      </c>
      <c r="S421">
        <f t="shared" si="37"/>
        <v>66</v>
      </c>
    </row>
    <row r="422" spans="1:19" x14ac:dyDescent="0.2">
      <c r="A422" t="s">
        <v>281</v>
      </c>
      <c r="B422" s="1">
        <v>44268</v>
      </c>
      <c r="C422" s="2">
        <v>2021</v>
      </c>
      <c r="D422" t="s">
        <v>16</v>
      </c>
      <c r="E422" t="s">
        <v>310</v>
      </c>
      <c r="F422" t="s">
        <v>311</v>
      </c>
      <c r="G422" t="s">
        <v>21</v>
      </c>
      <c r="H422" t="s">
        <v>18</v>
      </c>
      <c r="I422" s="15">
        <v>1</v>
      </c>
      <c r="J422">
        <v>1</v>
      </c>
      <c r="K422" s="2">
        <v>2</v>
      </c>
      <c r="L422">
        <v>0</v>
      </c>
      <c r="M422" s="2">
        <v>0</v>
      </c>
      <c r="N422" t="s">
        <v>686</v>
      </c>
      <c r="O422" t="s">
        <v>687</v>
      </c>
      <c r="P422" t="s">
        <v>688</v>
      </c>
      <c r="Q422">
        <f t="shared" si="38"/>
        <v>50</v>
      </c>
      <c r="R422">
        <f t="shared" si="38"/>
        <v>52</v>
      </c>
      <c r="S422">
        <f t="shared" si="37"/>
        <v>50</v>
      </c>
    </row>
    <row r="423" spans="1:19" x14ac:dyDescent="0.2">
      <c r="A423" t="s">
        <v>281</v>
      </c>
      <c r="B423" s="1">
        <v>44268</v>
      </c>
      <c r="C423" s="2">
        <v>2021</v>
      </c>
      <c r="D423" t="s">
        <v>16</v>
      </c>
      <c r="E423" t="s">
        <v>310</v>
      </c>
      <c r="F423" t="s">
        <v>311</v>
      </c>
      <c r="G423" t="s">
        <v>28</v>
      </c>
      <c r="H423" t="s">
        <v>47</v>
      </c>
      <c r="I423" s="15">
        <v>1</v>
      </c>
      <c r="J423">
        <v>1</v>
      </c>
      <c r="K423" s="2">
        <v>2</v>
      </c>
      <c r="L423">
        <v>0</v>
      </c>
      <c r="M423" s="2">
        <v>0</v>
      </c>
      <c r="N423" t="s">
        <v>686</v>
      </c>
      <c r="O423" t="s">
        <v>687</v>
      </c>
      <c r="P423" t="s">
        <v>688</v>
      </c>
      <c r="Q423">
        <f t="shared" si="38"/>
        <v>50</v>
      </c>
      <c r="R423">
        <f t="shared" si="38"/>
        <v>52</v>
      </c>
      <c r="S423">
        <f t="shared" si="37"/>
        <v>50</v>
      </c>
    </row>
    <row r="424" spans="1:19" x14ac:dyDescent="0.2">
      <c r="A424" t="s">
        <v>281</v>
      </c>
      <c r="B424" s="1">
        <v>44268</v>
      </c>
      <c r="C424" s="2">
        <v>2021</v>
      </c>
      <c r="D424" t="s">
        <v>16</v>
      </c>
      <c r="E424" t="s">
        <v>310</v>
      </c>
      <c r="F424" t="s">
        <v>311</v>
      </c>
      <c r="G424" t="s">
        <v>28</v>
      </c>
      <c r="H424" t="s">
        <v>43</v>
      </c>
      <c r="I424" s="15">
        <v>1</v>
      </c>
      <c r="J424">
        <v>1</v>
      </c>
      <c r="K424" s="2">
        <v>2</v>
      </c>
      <c r="L424">
        <v>0</v>
      </c>
      <c r="M424" s="2">
        <v>0</v>
      </c>
      <c r="N424" t="s">
        <v>686</v>
      </c>
      <c r="O424" t="s">
        <v>687</v>
      </c>
      <c r="P424" t="s">
        <v>688</v>
      </c>
      <c r="Q424">
        <f t="shared" si="38"/>
        <v>50</v>
      </c>
      <c r="R424">
        <f t="shared" si="38"/>
        <v>52</v>
      </c>
      <c r="S424">
        <f t="shared" si="37"/>
        <v>50</v>
      </c>
    </row>
    <row r="425" spans="1:19" x14ac:dyDescent="0.2">
      <c r="A425" t="s">
        <v>281</v>
      </c>
      <c r="B425" s="1">
        <v>44268</v>
      </c>
      <c r="C425" s="2">
        <v>2021</v>
      </c>
      <c r="D425" t="s">
        <v>16</v>
      </c>
      <c r="E425" t="s">
        <v>310</v>
      </c>
      <c r="F425" t="s">
        <v>311</v>
      </c>
      <c r="G425" t="s">
        <v>38</v>
      </c>
      <c r="H425" t="s">
        <v>49</v>
      </c>
      <c r="I425" s="15">
        <v>0</v>
      </c>
      <c r="J425">
        <v>1</v>
      </c>
      <c r="K425" s="2">
        <v>2</v>
      </c>
      <c r="L425">
        <v>0</v>
      </c>
      <c r="M425" s="2">
        <v>0</v>
      </c>
      <c r="N425" t="s">
        <v>686</v>
      </c>
      <c r="O425" t="s">
        <v>687</v>
      </c>
      <c r="P425" t="s">
        <v>688</v>
      </c>
      <c r="Q425">
        <f t="shared" si="38"/>
        <v>50</v>
      </c>
      <c r="R425">
        <f t="shared" si="38"/>
        <v>52</v>
      </c>
      <c r="S425">
        <f t="shared" si="37"/>
        <v>50</v>
      </c>
    </row>
    <row r="426" spans="1:19" x14ac:dyDescent="0.2">
      <c r="A426" t="s">
        <v>281</v>
      </c>
      <c r="B426" s="1">
        <v>44268</v>
      </c>
      <c r="C426" s="2">
        <v>2021</v>
      </c>
      <c r="D426" t="s">
        <v>16</v>
      </c>
      <c r="E426" t="s">
        <v>310</v>
      </c>
      <c r="F426" t="s">
        <v>311</v>
      </c>
      <c r="G426" t="s">
        <v>28</v>
      </c>
      <c r="H426" t="s">
        <v>194</v>
      </c>
      <c r="I426" s="15">
        <v>1</v>
      </c>
      <c r="J426">
        <v>1</v>
      </c>
      <c r="K426" s="2">
        <v>2</v>
      </c>
      <c r="L426">
        <v>0</v>
      </c>
      <c r="M426" s="2">
        <v>0</v>
      </c>
      <c r="N426" t="s">
        <v>686</v>
      </c>
      <c r="O426" t="s">
        <v>687</v>
      </c>
      <c r="P426" t="s">
        <v>688</v>
      </c>
      <c r="Q426">
        <f t="shared" si="38"/>
        <v>50</v>
      </c>
      <c r="R426">
        <f t="shared" si="38"/>
        <v>52</v>
      </c>
      <c r="S426">
        <f t="shared" si="37"/>
        <v>50</v>
      </c>
    </row>
    <row r="427" spans="1:19" x14ac:dyDescent="0.2">
      <c r="A427" t="s">
        <v>19</v>
      </c>
      <c r="B427" s="1">
        <v>44268</v>
      </c>
      <c r="C427" s="2">
        <v>2021</v>
      </c>
      <c r="D427" t="s">
        <v>16</v>
      </c>
      <c r="E427" t="s">
        <v>42</v>
      </c>
      <c r="F427" t="s">
        <v>312</v>
      </c>
      <c r="G427" t="s">
        <v>21</v>
      </c>
      <c r="H427" t="s">
        <v>18</v>
      </c>
      <c r="I427" s="15" t="s">
        <v>535</v>
      </c>
    </row>
    <row r="428" spans="1:19" x14ac:dyDescent="0.2">
      <c r="A428" t="s">
        <v>19</v>
      </c>
      <c r="B428" s="1">
        <v>44268</v>
      </c>
      <c r="C428" s="2">
        <v>2021</v>
      </c>
      <c r="D428" t="s">
        <v>16</v>
      </c>
      <c r="E428" t="s">
        <v>42</v>
      </c>
      <c r="F428" t="s">
        <v>312</v>
      </c>
      <c r="G428" t="s">
        <v>28</v>
      </c>
      <c r="H428" t="s">
        <v>47</v>
      </c>
      <c r="I428" s="15" t="s">
        <v>535</v>
      </c>
    </row>
    <row r="429" spans="1:19" x14ac:dyDescent="0.2">
      <c r="A429" t="s">
        <v>19</v>
      </c>
      <c r="B429" s="1">
        <v>44268</v>
      </c>
      <c r="C429" s="2">
        <v>2021</v>
      </c>
      <c r="D429" t="s">
        <v>16</v>
      </c>
      <c r="E429" t="s">
        <v>42</v>
      </c>
      <c r="F429" t="s">
        <v>312</v>
      </c>
      <c r="G429" t="s">
        <v>38</v>
      </c>
      <c r="H429" t="s">
        <v>110</v>
      </c>
      <c r="I429" s="15" t="s">
        <v>535</v>
      </c>
    </row>
    <row r="430" spans="1:19" x14ac:dyDescent="0.2">
      <c r="A430" t="s">
        <v>19</v>
      </c>
      <c r="B430" s="1">
        <v>44268</v>
      </c>
      <c r="C430" s="2">
        <v>2021</v>
      </c>
      <c r="D430" t="s">
        <v>16</v>
      </c>
      <c r="E430" t="s">
        <v>42</v>
      </c>
      <c r="F430" t="s">
        <v>312</v>
      </c>
      <c r="G430" t="s">
        <v>38</v>
      </c>
      <c r="H430" t="s">
        <v>161</v>
      </c>
      <c r="I430" s="15" t="s">
        <v>535</v>
      </c>
    </row>
    <row r="431" spans="1:19" x14ac:dyDescent="0.2">
      <c r="A431" t="s">
        <v>130</v>
      </c>
      <c r="B431" s="1">
        <v>44268</v>
      </c>
      <c r="C431" s="2">
        <v>2021</v>
      </c>
      <c r="D431" t="s">
        <v>16</v>
      </c>
      <c r="E431" t="s">
        <v>313</v>
      </c>
      <c r="F431" t="s">
        <v>314</v>
      </c>
      <c r="G431" t="s">
        <v>21</v>
      </c>
      <c r="H431" t="s">
        <v>18</v>
      </c>
      <c r="I431" s="15">
        <v>1</v>
      </c>
      <c r="J431">
        <v>0</v>
      </c>
      <c r="K431" s="2">
        <v>0</v>
      </c>
      <c r="L431">
        <v>0</v>
      </c>
      <c r="M431" s="2">
        <v>0</v>
      </c>
    </row>
    <row r="432" spans="1:19" x14ac:dyDescent="0.2">
      <c r="A432" t="s">
        <v>130</v>
      </c>
      <c r="B432" s="1">
        <v>44268</v>
      </c>
      <c r="C432" s="2">
        <v>2021</v>
      </c>
      <c r="D432" t="s">
        <v>16</v>
      </c>
      <c r="E432" t="s">
        <v>313</v>
      </c>
      <c r="F432" t="s">
        <v>314</v>
      </c>
      <c r="G432" t="s">
        <v>28</v>
      </c>
      <c r="H432" t="s">
        <v>47</v>
      </c>
      <c r="I432" s="15">
        <v>1</v>
      </c>
      <c r="J432">
        <v>0</v>
      </c>
      <c r="K432" s="2">
        <v>0</v>
      </c>
      <c r="L432">
        <v>0</v>
      </c>
      <c r="M432" s="2">
        <v>0</v>
      </c>
    </row>
    <row r="433" spans="1:19" x14ac:dyDescent="0.2">
      <c r="A433" t="s">
        <v>51</v>
      </c>
      <c r="B433" s="1">
        <v>44268</v>
      </c>
      <c r="C433" s="2">
        <v>2021</v>
      </c>
      <c r="D433" t="s">
        <v>16</v>
      </c>
      <c r="E433" t="s">
        <v>315</v>
      </c>
      <c r="F433" t="s">
        <v>316</v>
      </c>
      <c r="G433" t="s">
        <v>21</v>
      </c>
      <c r="H433" t="s">
        <v>18</v>
      </c>
      <c r="I433" s="15">
        <v>1</v>
      </c>
      <c r="J433">
        <v>2</v>
      </c>
      <c r="K433" s="2">
        <v>1</v>
      </c>
      <c r="L433">
        <v>1</v>
      </c>
      <c r="M433" s="2">
        <v>1</v>
      </c>
      <c r="N433" t="s">
        <v>689</v>
      </c>
      <c r="O433" t="s">
        <v>565</v>
      </c>
      <c r="P433" t="s">
        <v>690</v>
      </c>
      <c r="Q433">
        <f t="shared" ref="Q433:R435" si="39">IFERROR(TRIM(LEFT(N433,2))*1,"")</f>
        <v>25</v>
      </c>
      <c r="R433">
        <f t="shared" si="39"/>
        <v>45</v>
      </c>
      <c r="S433">
        <f t="shared" ref="S433:S435" si="40">MIN(Q433:R433)</f>
        <v>25</v>
      </c>
    </row>
    <row r="434" spans="1:19" x14ac:dyDescent="0.2">
      <c r="A434" t="s">
        <v>51</v>
      </c>
      <c r="B434" s="1">
        <v>44268</v>
      </c>
      <c r="C434" s="2">
        <v>2021</v>
      </c>
      <c r="D434" t="s">
        <v>16</v>
      </c>
      <c r="E434" t="s">
        <v>315</v>
      </c>
      <c r="F434" t="s">
        <v>316</v>
      </c>
      <c r="G434" t="s">
        <v>28</v>
      </c>
      <c r="H434" t="s">
        <v>46</v>
      </c>
      <c r="I434" s="15">
        <v>1</v>
      </c>
      <c r="J434">
        <v>2</v>
      </c>
      <c r="K434" s="2">
        <v>1</v>
      </c>
      <c r="L434">
        <v>1</v>
      </c>
      <c r="M434" s="2">
        <v>1</v>
      </c>
      <c r="N434" t="s">
        <v>689</v>
      </c>
      <c r="O434" t="s">
        <v>565</v>
      </c>
      <c r="P434" t="s">
        <v>690</v>
      </c>
      <c r="Q434">
        <f t="shared" si="39"/>
        <v>25</v>
      </c>
      <c r="R434">
        <f t="shared" si="39"/>
        <v>45</v>
      </c>
      <c r="S434">
        <f t="shared" si="40"/>
        <v>25</v>
      </c>
    </row>
    <row r="435" spans="1:19" x14ac:dyDescent="0.2">
      <c r="A435" t="s">
        <v>51</v>
      </c>
      <c r="B435" s="1">
        <v>44268</v>
      </c>
      <c r="C435" s="2">
        <v>2021</v>
      </c>
      <c r="D435" t="s">
        <v>16</v>
      </c>
      <c r="E435" t="s">
        <v>315</v>
      </c>
      <c r="F435" t="s">
        <v>316</v>
      </c>
      <c r="G435" t="s">
        <v>38</v>
      </c>
      <c r="H435" t="s">
        <v>49</v>
      </c>
      <c r="I435" s="15">
        <v>1</v>
      </c>
      <c r="J435">
        <v>2</v>
      </c>
      <c r="K435" s="2">
        <v>1</v>
      </c>
      <c r="L435">
        <v>1</v>
      </c>
      <c r="M435" s="2">
        <v>1</v>
      </c>
      <c r="N435" t="s">
        <v>689</v>
      </c>
      <c r="O435" t="s">
        <v>565</v>
      </c>
      <c r="P435" t="s">
        <v>690</v>
      </c>
      <c r="Q435">
        <f t="shared" si="39"/>
        <v>25</v>
      </c>
      <c r="R435">
        <f t="shared" si="39"/>
        <v>45</v>
      </c>
      <c r="S435">
        <f t="shared" si="40"/>
        <v>25</v>
      </c>
    </row>
    <row r="436" spans="1:19" x14ac:dyDescent="0.2">
      <c r="A436" t="s">
        <v>118</v>
      </c>
      <c r="B436" s="1">
        <v>44268</v>
      </c>
      <c r="C436" s="2">
        <v>2021</v>
      </c>
      <c r="D436" t="s">
        <v>16</v>
      </c>
      <c r="E436" t="s">
        <v>317</v>
      </c>
      <c r="F436" t="s">
        <v>318</v>
      </c>
      <c r="G436" t="s">
        <v>28</v>
      </c>
      <c r="H436" t="s">
        <v>47</v>
      </c>
      <c r="I436" s="15">
        <v>1</v>
      </c>
      <c r="J436">
        <v>0</v>
      </c>
      <c r="K436" s="2">
        <v>0</v>
      </c>
      <c r="L436">
        <v>0</v>
      </c>
      <c r="M436" s="2">
        <v>0</v>
      </c>
    </row>
    <row r="437" spans="1:19" x14ac:dyDescent="0.2">
      <c r="A437" t="s">
        <v>48</v>
      </c>
      <c r="B437" s="1">
        <v>44268</v>
      </c>
      <c r="C437" s="2">
        <v>2021</v>
      </c>
      <c r="D437" t="s">
        <v>16</v>
      </c>
      <c r="E437" t="s">
        <v>319</v>
      </c>
      <c r="F437" t="s">
        <v>320</v>
      </c>
      <c r="G437" t="s">
        <v>28</v>
      </c>
      <c r="H437" t="s">
        <v>46</v>
      </c>
      <c r="I437" s="15">
        <v>1</v>
      </c>
      <c r="J437">
        <v>2</v>
      </c>
      <c r="K437" s="2">
        <v>0</v>
      </c>
      <c r="L437">
        <v>1</v>
      </c>
      <c r="M437" s="2">
        <v>0</v>
      </c>
      <c r="N437" t="s">
        <v>691</v>
      </c>
      <c r="O437" t="s">
        <v>507</v>
      </c>
      <c r="P437" t="s">
        <v>692</v>
      </c>
      <c r="Q437">
        <f t="shared" ref="Q437:R452" si="41">IFERROR(TRIM(LEFT(N437,2))*1,"")</f>
        <v>13</v>
      </c>
      <c r="R437" t="str">
        <f t="shared" si="41"/>
        <v/>
      </c>
      <c r="S437">
        <f t="shared" ref="S437:S453" si="42">MIN(Q437:R437)</f>
        <v>13</v>
      </c>
    </row>
    <row r="438" spans="1:19" x14ac:dyDescent="0.2">
      <c r="A438" t="s">
        <v>48</v>
      </c>
      <c r="B438" s="1">
        <v>44268</v>
      </c>
      <c r="C438" s="2">
        <v>2021</v>
      </c>
      <c r="D438" t="s">
        <v>16</v>
      </c>
      <c r="E438" t="s">
        <v>319</v>
      </c>
      <c r="F438" t="s">
        <v>320</v>
      </c>
      <c r="G438" t="s">
        <v>38</v>
      </c>
      <c r="H438" t="s">
        <v>49</v>
      </c>
      <c r="I438" s="15">
        <v>1</v>
      </c>
      <c r="J438">
        <v>2</v>
      </c>
      <c r="K438" s="2">
        <v>0</v>
      </c>
      <c r="L438">
        <v>1</v>
      </c>
      <c r="M438" s="2">
        <v>0</v>
      </c>
      <c r="N438" t="s">
        <v>691</v>
      </c>
      <c r="O438" t="s">
        <v>507</v>
      </c>
      <c r="P438" t="s">
        <v>692</v>
      </c>
      <c r="Q438">
        <f t="shared" si="41"/>
        <v>13</v>
      </c>
      <c r="R438" t="str">
        <f t="shared" si="41"/>
        <v/>
      </c>
      <c r="S438">
        <f t="shared" si="42"/>
        <v>13</v>
      </c>
    </row>
    <row r="439" spans="1:19" x14ac:dyDescent="0.2">
      <c r="A439" t="s">
        <v>48</v>
      </c>
      <c r="B439" s="1">
        <v>44268</v>
      </c>
      <c r="C439" s="2">
        <v>2021</v>
      </c>
      <c r="D439" t="s">
        <v>16</v>
      </c>
      <c r="E439" t="s">
        <v>319</v>
      </c>
      <c r="F439" t="s">
        <v>320</v>
      </c>
      <c r="G439" t="s">
        <v>38</v>
      </c>
      <c r="H439" t="s">
        <v>110</v>
      </c>
      <c r="I439" s="15">
        <v>1</v>
      </c>
      <c r="J439">
        <v>2</v>
      </c>
      <c r="K439" s="2">
        <v>0</v>
      </c>
      <c r="L439">
        <v>1</v>
      </c>
      <c r="M439" s="2">
        <v>0</v>
      </c>
      <c r="N439" t="s">
        <v>691</v>
      </c>
      <c r="O439" t="s">
        <v>507</v>
      </c>
      <c r="P439" t="s">
        <v>692</v>
      </c>
      <c r="Q439">
        <f t="shared" si="41"/>
        <v>13</v>
      </c>
      <c r="R439" t="str">
        <f t="shared" si="41"/>
        <v/>
      </c>
      <c r="S439">
        <f t="shared" si="42"/>
        <v>13</v>
      </c>
    </row>
    <row r="440" spans="1:19" x14ac:dyDescent="0.2">
      <c r="A440" t="s">
        <v>104</v>
      </c>
      <c r="B440" s="1">
        <v>44268</v>
      </c>
      <c r="C440" s="2">
        <v>2021</v>
      </c>
      <c r="D440" t="s">
        <v>16</v>
      </c>
      <c r="E440" t="s">
        <v>321</v>
      </c>
      <c r="F440" t="s">
        <v>322</v>
      </c>
      <c r="G440" t="s">
        <v>21</v>
      </c>
      <c r="H440" t="s">
        <v>18</v>
      </c>
      <c r="I440" s="15">
        <v>1</v>
      </c>
      <c r="J440">
        <v>3</v>
      </c>
      <c r="K440" s="2">
        <v>2</v>
      </c>
      <c r="L440">
        <v>1</v>
      </c>
      <c r="M440" s="2">
        <v>1</v>
      </c>
      <c r="N440" t="s">
        <v>693</v>
      </c>
      <c r="O440" t="s">
        <v>694</v>
      </c>
      <c r="P440" t="s">
        <v>695</v>
      </c>
      <c r="Q440">
        <f t="shared" si="41"/>
        <v>4</v>
      </c>
      <c r="R440">
        <f t="shared" si="41"/>
        <v>43</v>
      </c>
      <c r="S440">
        <f t="shared" si="42"/>
        <v>4</v>
      </c>
    </row>
    <row r="441" spans="1:19" x14ac:dyDescent="0.2">
      <c r="A441" t="s">
        <v>104</v>
      </c>
      <c r="B441" s="1">
        <v>44268</v>
      </c>
      <c r="C441" s="2">
        <v>2021</v>
      </c>
      <c r="D441" t="s">
        <v>16</v>
      </c>
      <c r="E441" t="s">
        <v>321</v>
      </c>
      <c r="F441" t="s">
        <v>322</v>
      </c>
      <c r="G441" t="s">
        <v>28</v>
      </c>
      <c r="H441" t="s">
        <v>46</v>
      </c>
      <c r="I441" s="15">
        <v>0</v>
      </c>
      <c r="J441">
        <v>3</v>
      </c>
      <c r="K441" s="2">
        <v>2</v>
      </c>
      <c r="L441">
        <v>1</v>
      </c>
      <c r="M441" s="2">
        <v>1</v>
      </c>
      <c r="N441" t="s">
        <v>693</v>
      </c>
      <c r="O441" t="s">
        <v>694</v>
      </c>
      <c r="P441" t="s">
        <v>695</v>
      </c>
      <c r="Q441">
        <f t="shared" si="41"/>
        <v>4</v>
      </c>
      <c r="R441">
        <f t="shared" si="41"/>
        <v>43</v>
      </c>
      <c r="S441">
        <f t="shared" si="42"/>
        <v>4</v>
      </c>
    </row>
    <row r="442" spans="1:19" x14ac:dyDescent="0.2">
      <c r="A442" t="s">
        <v>104</v>
      </c>
      <c r="B442" s="1">
        <v>44268</v>
      </c>
      <c r="C442" s="2">
        <v>2021</v>
      </c>
      <c r="D442" t="s">
        <v>16</v>
      </c>
      <c r="E442" t="s">
        <v>321</v>
      </c>
      <c r="F442" t="s">
        <v>322</v>
      </c>
      <c r="G442" t="s">
        <v>38</v>
      </c>
      <c r="H442" t="s">
        <v>49</v>
      </c>
      <c r="I442" s="15">
        <v>1</v>
      </c>
      <c r="J442">
        <v>3</v>
      </c>
      <c r="K442" s="2">
        <v>2</v>
      </c>
      <c r="L442">
        <v>1</v>
      </c>
      <c r="M442" s="2">
        <v>1</v>
      </c>
      <c r="N442" t="s">
        <v>693</v>
      </c>
      <c r="O442" t="s">
        <v>694</v>
      </c>
      <c r="P442" t="s">
        <v>695</v>
      </c>
      <c r="Q442">
        <f t="shared" si="41"/>
        <v>4</v>
      </c>
      <c r="R442">
        <f t="shared" si="41"/>
        <v>43</v>
      </c>
      <c r="S442">
        <f t="shared" si="42"/>
        <v>4</v>
      </c>
    </row>
    <row r="443" spans="1:19" x14ac:dyDescent="0.2">
      <c r="A443" t="s">
        <v>48</v>
      </c>
      <c r="B443" s="1">
        <v>44268</v>
      </c>
      <c r="C443" s="2">
        <v>2021</v>
      </c>
      <c r="D443" t="s">
        <v>16</v>
      </c>
      <c r="E443" t="s">
        <v>323</v>
      </c>
      <c r="F443" t="s">
        <v>324</v>
      </c>
      <c r="G443" t="s">
        <v>21</v>
      </c>
      <c r="H443" t="s">
        <v>18</v>
      </c>
      <c r="I443" s="15">
        <v>1</v>
      </c>
      <c r="J443">
        <v>0</v>
      </c>
      <c r="K443" s="2">
        <v>1</v>
      </c>
      <c r="L443">
        <v>0</v>
      </c>
      <c r="M443" s="2">
        <v>0</v>
      </c>
      <c r="N443" t="s">
        <v>507</v>
      </c>
      <c r="O443" t="s">
        <v>608</v>
      </c>
      <c r="P443">
        <v>78</v>
      </c>
      <c r="Q443" t="str">
        <f t="shared" si="41"/>
        <v/>
      </c>
      <c r="R443">
        <f t="shared" si="41"/>
        <v>78</v>
      </c>
      <c r="S443">
        <f t="shared" si="42"/>
        <v>78</v>
      </c>
    </row>
    <row r="444" spans="1:19" x14ac:dyDescent="0.2">
      <c r="A444" t="s">
        <v>48</v>
      </c>
      <c r="B444" s="1">
        <v>44268</v>
      </c>
      <c r="C444" s="2">
        <v>2021</v>
      </c>
      <c r="D444" t="s">
        <v>16</v>
      </c>
      <c r="E444" t="s">
        <v>323</v>
      </c>
      <c r="F444" t="s">
        <v>324</v>
      </c>
      <c r="G444" t="s">
        <v>28</v>
      </c>
      <c r="H444" t="s">
        <v>46</v>
      </c>
      <c r="I444" s="15">
        <v>1</v>
      </c>
      <c r="J444">
        <v>0</v>
      </c>
      <c r="K444" s="2">
        <v>1</v>
      </c>
      <c r="L444">
        <v>0</v>
      </c>
      <c r="M444" s="2">
        <v>0</v>
      </c>
      <c r="N444" t="s">
        <v>507</v>
      </c>
      <c r="O444" t="s">
        <v>608</v>
      </c>
      <c r="P444">
        <v>78</v>
      </c>
      <c r="Q444" t="str">
        <f t="shared" si="41"/>
        <v/>
      </c>
      <c r="R444">
        <f t="shared" si="41"/>
        <v>78</v>
      </c>
      <c r="S444">
        <f t="shared" si="42"/>
        <v>78</v>
      </c>
    </row>
    <row r="445" spans="1:19" x14ac:dyDescent="0.2">
      <c r="A445" t="s">
        <v>48</v>
      </c>
      <c r="B445" s="1">
        <v>44268</v>
      </c>
      <c r="C445" s="2">
        <v>2021</v>
      </c>
      <c r="D445" t="s">
        <v>16</v>
      </c>
      <c r="E445" t="s">
        <v>323</v>
      </c>
      <c r="F445" t="s">
        <v>324</v>
      </c>
      <c r="G445" t="s">
        <v>38</v>
      </c>
      <c r="H445" t="s">
        <v>49</v>
      </c>
      <c r="I445" s="15">
        <v>1</v>
      </c>
      <c r="J445">
        <v>0</v>
      </c>
      <c r="K445" s="2">
        <v>1</v>
      </c>
      <c r="L445">
        <v>0</v>
      </c>
      <c r="M445" s="2">
        <v>0</v>
      </c>
      <c r="N445" t="s">
        <v>507</v>
      </c>
      <c r="O445" t="s">
        <v>608</v>
      </c>
      <c r="P445">
        <v>78</v>
      </c>
      <c r="Q445" t="str">
        <f t="shared" si="41"/>
        <v/>
      </c>
      <c r="R445">
        <f t="shared" si="41"/>
        <v>78</v>
      </c>
      <c r="S445">
        <f t="shared" si="42"/>
        <v>78</v>
      </c>
    </row>
    <row r="446" spans="1:19" x14ac:dyDescent="0.2">
      <c r="A446" t="s">
        <v>48</v>
      </c>
      <c r="B446" s="1">
        <v>44268</v>
      </c>
      <c r="C446" s="2">
        <v>2021</v>
      </c>
      <c r="D446" t="s">
        <v>16</v>
      </c>
      <c r="E446" t="s">
        <v>323</v>
      </c>
      <c r="F446" t="s">
        <v>324</v>
      </c>
      <c r="G446" t="s">
        <v>38</v>
      </c>
      <c r="H446" t="s">
        <v>55</v>
      </c>
      <c r="I446" s="15">
        <v>1</v>
      </c>
      <c r="J446">
        <v>0</v>
      </c>
      <c r="K446" s="2">
        <v>1</v>
      </c>
      <c r="L446">
        <v>0</v>
      </c>
      <c r="M446" s="2">
        <v>0</v>
      </c>
      <c r="N446" t="s">
        <v>507</v>
      </c>
      <c r="O446" t="s">
        <v>608</v>
      </c>
      <c r="P446">
        <v>78</v>
      </c>
      <c r="Q446" t="str">
        <f t="shared" si="41"/>
        <v/>
      </c>
      <c r="R446">
        <f t="shared" si="41"/>
        <v>78</v>
      </c>
      <c r="S446">
        <f t="shared" si="42"/>
        <v>78</v>
      </c>
    </row>
    <row r="447" spans="1:19" x14ac:dyDescent="0.2">
      <c r="A447" t="s">
        <v>48</v>
      </c>
      <c r="B447" s="1">
        <v>44268</v>
      </c>
      <c r="C447" s="2">
        <v>2021</v>
      </c>
      <c r="D447" t="s">
        <v>16</v>
      </c>
      <c r="E447" t="s">
        <v>323</v>
      </c>
      <c r="F447" t="s">
        <v>324</v>
      </c>
      <c r="G447" t="s">
        <v>38</v>
      </c>
      <c r="H447" t="s">
        <v>191</v>
      </c>
      <c r="I447" s="15">
        <v>1</v>
      </c>
      <c r="J447">
        <v>0</v>
      </c>
      <c r="K447" s="2">
        <v>1</v>
      </c>
      <c r="L447">
        <v>0</v>
      </c>
      <c r="M447" s="2">
        <v>0</v>
      </c>
      <c r="N447" t="s">
        <v>507</v>
      </c>
      <c r="O447" t="s">
        <v>608</v>
      </c>
      <c r="P447">
        <v>78</v>
      </c>
      <c r="Q447" t="str">
        <f t="shared" si="41"/>
        <v/>
      </c>
      <c r="R447">
        <f t="shared" si="41"/>
        <v>78</v>
      </c>
      <c r="S447">
        <f t="shared" si="42"/>
        <v>78</v>
      </c>
    </row>
    <row r="448" spans="1:19" x14ac:dyDescent="0.2">
      <c r="A448" t="s">
        <v>48</v>
      </c>
      <c r="B448" s="1">
        <v>44268</v>
      </c>
      <c r="C448" s="2">
        <v>2021</v>
      </c>
      <c r="D448" t="s">
        <v>16</v>
      </c>
      <c r="E448" t="s">
        <v>323</v>
      </c>
      <c r="F448" t="s">
        <v>324</v>
      </c>
      <c r="G448" t="s">
        <v>38</v>
      </c>
      <c r="H448" t="s">
        <v>110</v>
      </c>
      <c r="I448" s="15">
        <v>1</v>
      </c>
      <c r="J448">
        <v>0</v>
      </c>
      <c r="K448" s="2">
        <v>1</v>
      </c>
      <c r="L448">
        <v>0</v>
      </c>
      <c r="M448" s="2">
        <v>0</v>
      </c>
      <c r="N448" t="s">
        <v>507</v>
      </c>
      <c r="O448" t="s">
        <v>608</v>
      </c>
      <c r="P448">
        <v>78</v>
      </c>
      <c r="Q448" t="str">
        <f t="shared" si="41"/>
        <v/>
      </c>
      <c r="R448">
        <f t="shared" si="41"/>
        <v>78</v>
      </c>
      <c r="S448">
        <f t="shared" si="42"/>
        <v>78</v>
      </c>
    </row>
    <row r="449" spans="1:19" x14ac:dyDescent="0.2">
      <c r="A449" t="s">
        <v>48</v>
      </c>
      <c r="B449" s="1">
        <v>44268</v>
      </c>
      <c r="C449" s="2">
        <v>2021</v>
      </c>
      <c r="D449" t="s">
        <v>16</v>
      </c>
      <c r="E449" t="s">
        <v>323</v>
      </c>
      <c r="F449" t="s">
        <v>324</v>
      </c>
      <c r="G449" t="s">
        <v>38</v>
      </c>
      <c r="H449" t="s">
        <v>161</v>
      </c>
      <c r="I449" s="15">
        <v>1</v>
      </c>
      <c r="J449">
        <v>0</v>
      </c>
      <c r="K449" s="2">
        <v>1</v>
      </c>
      <c r="L449">
        <v>0</v>
      </c>
      <c r="M449" s="2">
        <v>0</v>
      </c>
      <c r="N449" t="s">
        <v>507</v>
      </c>
      <c r="O449" t="s">
        <v>608</v>
      </c>
      <c r="P449">
        <v>78</v>
      </c>
      <c r="Q449" t="str">
        <f t="shared" si="41"/>
        <v/>
      </c>
      <c r="R449">
        <f t="shared" si="41"/>
        <v>78</v>
      </c>
      <c r="S449">
        <f t="shared" si="42"/>
        <v>78</v>
      </c>
    </row>
    <row r="450" spans="1:19" x14ac:dyDescent="0.2">
      <c r="A450" t="s">
        <v>114</v>
      </c>
      <c r="B450" s="1">
        <v>44268</v>
      </c>
      <c r="C450" s="2">
        <v>2021</v>
      </c>
      <c r="D450" t="s">
        <v>16</v>
      </c>
      <c r="E450" t="s">
        <v>325</v>
      </c>
      <c r="F450" t="s">
        <v>326</v>
      </c>
      <c r="G450" t="s">
        <v>21</v>
      </c>
      <c r="H450" t="s">
        <v>18</v>
      </c>
      <c r="I450" s="15">
        <v>1</v>
      </c>
      <c r="J450">
        <v>1</v>
      </c>
      <c r="K450" s="2">
        <v>0</v>
      </c>
      <c r="L450">
        <v>1</v>
      </c>
      <c r="M450" s="2">
        <v>0</v>
      </c>
      <c r="N450" t="s">
        <v>696</v>
      </c>
      <c r="O450" t="s">
        <v>507</v>
      </c>
      <c r="P450" t="s">
        <v>697</v>
      </c>
      <c r="Q450">
        <f t="shared" si="41"/>
        <v>45</v>
      </c>
      <c r="R450" t="str">
        <f t="shared" si="41"/>
        <v/>
      </c>
      <c r="S450">
        <f t="shared" si="42"/>
        <v>45</v>
      </c>
    </row>
    <row r="451" spans="1:19" x14ac:dyDescent="0.2">
      <c r="A451" t="s">
        <v>114</v>
      </c>
      <c r="B451" s="1">
        <v>44268</v>
      </c>
      <c r="C451" s="2">
        <v>2021</v>
      </c>
      <c r="D451" t="s">
        <v>16</v>
      </c>
      <c r="E451" t="s">
        <v>325</v>
      </c>
      <c r="F451" t="s">
        <v>326</v>
      </c>
      <c r="G451" t="s">
        <v>28</v>
      </c>
      <c r="H451" t="s">
        <v>46</v>
      </c>
      <c r="I451" s="15">
        <v>1</v>
      </c>
      <c r="J451">
        <v>1</v>
      </c>
      <c r="K451" s="2">
        <v>0</v>
      </c>
      <c r="L451">
        <v>1</v>
      </c>
      <c r="M451" s="2">
        <v>0</v>
      </c>
      <c r="N451" t="s">
        <v>696</v>
      </c>
      <c r="O451" t="s">
        <v>507</v>
      </c>
      <c r="P451" t="s">
        <v>697</v>
      </c>
      <c r="Q451">
        <f t="shared" si="41"/>
        <v>45</v>
      </c>
      <c r="R451" t="str">
        <f t="shared" si="41"/>
        <v/>
      </c>
      <c r="S451">
        <f t="shared" si="42"/>
        <v>45</v>
      </c>
    </row>
    <row r="452" spans="1:19" x14ac:dyDescent="0.2">
      <c r="A452" t="s">
        <v>114</v>
      </c>
      <c r="B452" s="1">
        <v>44268</v>
      </c>
      <c r="C452" s="2">
        <v>2021</v>
      </c>
      <c r="D452" t="s">
        <v>16</v>
      </c>
      <c r="E452" t="s">
        <v>325</v>
      </c>
      <c r="F452" t="s">
        <v>326</v>
      </c>
      <c r="G452" t="s">
        <v>38</v>
      </c>
      <c r="H452" t="s">
        <v>49</v>
      </c>
      <c r="I452" s="15">
        <v>1</v>
      </c>
      <c r="J452">
        <v>1</v>
      </c>
      <c r="K452" s="2">
        <v>0</v>
      </c>
      <c r="L452">
        <v>1</v>
      </c>
      <c r="M452" s="2">
        <v>0</v>
      </c>
      <c r="N452" t="s">
        <v>696</v>
      </c>
      <c r="O452" t="s">
        <v>507</v>
      </c>
      <c r="P452" t="s">
        <v>697</v>
      </c>
      <c r="Q452">
        <f t="shared" si="41"/>
        <v>45</v>
      </c>
      <c r="R452" t="str">
        <f t="shared" si="41"/>
        <v/>
      </c>
      <c r="S452">
        <f t="shared" si="42"/>
        <v>45</v>
      </c>
    </row>
    <row r="453" spans="1:19" x14ac:dyDescent="0.2">
      <c r="A453" t="s">
        <v>114</v>
      </c>
      <c r="B453" s="1">
        <v>44268</v>
      </c>
      <c r="C453" s="2">
        <v>2021</v>
      </c>
      <c r="D453" t="s">
        <v>16</v>
      </c>
      <c r="E453" t="s">
        <v>325</v>
      </c>
      <c r="F453" t="s">
        <v>326</v>
      </c>
      <c r="G453" t="s">
        <v>38</v>
      </c>
      <c r="H453" t="s">
        <v>110</v>
      </c>
      <c r="I453" s="15">
        <v>1</v>
      </c>
      <c r="J453">
        <v>1</v>
      </c>
      <c r="K453" s="2">
        <v>0</v>
      </c>
      <c r="L453">
        <v>1</v>
      </c>
      <c r="M453" s="2">
        <v>0</v>
      </c>
      <c r="N453" t="s">
        <v>696</v>
      </c>
      <c r="O453" t="s">
        <v>507</v>
      </c>
      <c r="P453" t="s">
        <v>697</v>
      </c>
      <c r="Q453">
        <f t="shared" ref="Q453:R453" si="43">IFERROR(TRIM(LEFT(N453,2))*1,"")</f>
        <v>45</v>
      </c>
      <c r="R453" t="str">
        <f t="shared" si="43"/>
        <v/>
      </c>
      <c r="S453">
        <f t="shared" si="42"/>
        <v>45</v>
      </c>
    </row>
    <row r="454" spans="1:19" x14ac:dyDescent="0.2">
      <c r="A454" t="s">
        <v>174</v>
      </c>
      <c r="B454" s="1">
        <v>44268</v>
      </c>
      <c r="C454" s="2">
        <v>2021</v>
      </c>
      <c r="D454" t="s">
        <v>16</v>
      </c>
      <c r="E454" t="s">
        <v>327</v>
      </c>
      <c r="F454" t="s">
        <v>328</v>
      </c>
      <c r="G454" t="s">
        <v>21</v>
      </c>
      <c r="H454" t="s">
        <v>18</v>
      </c>
      <c r="I454" s="15">
        <v>1</v>
      </c>
      <c r="J454">
        <v>0</v>
      </c>
      <c r="K454" s="2">
        <v>0</v>
      </c>
      <c r="L454">
        <v>0</v>
      </c>
      <c r="M454" s="2">
        <v>0</v>
      </c>
    </row>
    <row r="455" spans="1:19" x14ac:dyDescent="0.2">
      <c r="A455" t="s">
        <v>174</v>
      </c>
      <c r="B455" s="1">
        <v>44268</v>
      </c>
      <c r="C455" s="2">
        <v>2021</v>
      </c>
      <c r="D455" t="s">
        <v>16</v>
      </c>
      <c r="E455" t="s">
        <v>327</v>
      </c>
      <c r="F455" t="s">
        <v>328</v>
      </c>
      <c r="G455" t="s">
        <v>28</v>
      </c>
      <c r="H455" t="s">
        <v>46</v>
      </c>
      <c r="I455" s="15">
        <v>1</v>
      </c>
      <c r="J455">
        <v>0</v>
      </c>
      <c r="K455" s="2">
        <v>0</v>
      </c>
      <c r="L455">
        <v>0</v>
      </c>
      <c r="M455" s="2">
        <v>0</v>
      </c>
    </row>
    <row r="456" spans="1:19" x14ac:dyDescent="0.2">
      <c r="A456" t="s">
        <v>174</v>
      </c>
      <c r="B456" s="1">
        <v>44268</v>
      </c>
      <c r="C456" s="2">
        <v>2021</v>
      </c>
      <c r="D456" t="s">
        <v>16</v>
      </c>
      <c r="E456" t="s">
        <v>327</v>
      </c>
      <c r="F456" t="s">
        <v>328</v>
      </c>
      <c r="G456" t="s">
        <v>28</v>
      </c>
      <c r="H456" t="s">
        <v>47</v>
      </c>
      <c r="I456" s="15">
        <v>1</v>
      </c>
      <c r="J456">
        <v>0</v>
      </c>
      <c r="K456" s="2">
        <v>0</v>
      </c>
      <c r="L456">
        <v>0</v>
      </c>
      <c r="M456" s="2">
        <v>0</v>
      </c>
    </row>
    <row r="457" spans="1:19" x14ac:dyDescent="0.2">
      <c r="A457" t="s">
        <v>174</v>
      </c>
      <c r="B457" s="1">
        <v>44268</v>
      </c>
      <c r="C457" s="2">
        <v>2021</v>
      </c>
      <c r="D457" t="s">
        <v>16</v>
      </c>
      <c r="E457" t="s">
        <v>327</v>
      </c>
      <c r="F457" t="s">
        <v>328</v>
      </c>
      <c r="G457" t="s">
        <v>38</v>
      </c>
      <c r="H457" t="s">
        <v>54</v>
      </c>
      <c r="I457" s="15">
        <v>1</v>
      </c>
      <c r="J457">
        <v>0</v>
      </c>
      <c r="K457" s="2">
        <v>0</v>
      </c>
      <c r="L457">
        <v>0</v>
      </c>
      <c r="M457" s="2">
        <v>0</v>
      </c>
    </row>
    <row r="458" spans="1:19" x14ac:dyDescent="0.2">
      <c r="A458" t="s">
        <v>174</v>
      </c>
      <c r="B458" s="1">
        <v>44268</v>
      </c>
      <c r="C458" s="2">
        <v>2021</v>
      </c>
      <c r="D458" t="s">
        <v>16</v>
      </c>
      <c r="E458" t="s">
        <v>327</v>
      </c>
      <c r="F458" t="s">
        <v>328</v>
      </c>
      <c r="G458" t="s">
        <v>28</v>
      </c>
      <c r="H458" t="s">
        <v>110</v>
      </c>
      <c r="I458" s="15">
        <v>1</v>
      </c>
      <c r="J458">
        <v>0</v>
      </c>
      <c r="K458" s="2">
        <v>0</v>
      </c>
      <c r="L458">
        <v>0</v>
      </c>
      <c r="M458" s="2">
        <v>0</v>
      </c>
    </row>
    <row r="459" spans="1:19" x14ac:dyDescent="0.2">
      <c r="A459" t="s">
        <v>174</v>
      </c>
      <c r="B459" s="1">
        <v>44268</v>
      </c>
      <c r="C459" s="2">
        <v>2021</v>
      </c>
      <c r="D459" t="s">
        <v>16</v>
      </c>
      <c r="E459" t="s">
        <v>327</v>
      </c>
      <c r="F459" t="s">
        <v>328</v>
      </c>
      <c r="G459" t="s">
        <v>28</v>
      </c>
      <c r="H459" t="s">
        <v>161</v>
      </c>
      <c r="I459" s="15">
        <v>1</v>
      </c>
      <c r="J459">
        <v>0</v>
      </c>
      <c r="K459" s="2">
        <v>0</v>
      </c>
      <c r="L459">
        <v>0</v>
      </c>
      <c r="M459" s="2">
        <v>0</v>
      </c>
    </row>
    <row r="460" spans="1:19" x14ac:dyDescent="0.2">
      <c r="A460" t="s">
        <v>174</v>
      </c>
      <c r="B460" s="1">
        <v>44268</v>
      </c>
      <c r="C460" s="2">
        <v>2021</v>
      </c>
      <c r="D460" t="s">
        <v>16</v>
      </c>
      <c r="E460" t="s">
        <v>327</v>
      </c>
      <c r="F460" t="s">
        <v>328</v>
      </c>
      <c r="G460" t="s">
        <v>28</v>
      </c>
      <c r="H460" t="s">
        <v>129</v>
      </c>
      <c r="I460" s="15">
        <v>1</v>
      </c>
      <c r="J460">
        <v>0</v>
      </c>
      <c r="K460" s="2">
        <v>0</v>
      </c>
      <c r="L460">
        <v>0</v>
      </c>
      <c r="M460" s="2">
        <v>0</v>
      </c>
    </row>
    <row r="461" spans="1:19" x14ac:dyDescent="0.2">
      <c r="A461" t="s">
        <v>136</v>
      </c>
      <c r="B461" s="1">
        <v>44268</v>
      </c>
      <c r="C461" s="2">
        <v>2021</v>
      </c>
      <c r="D461" t="s">
        <v>16</v>
      </c>
      <c r="E461" t="s">
        <v>329</v>
      </c>
      <c r="F461" t="s">
        <v>330</v>
      </c>
      <c r="G461" t="s">
        <v>38</v>
      </c>
      <c r="H461" t="s">
        <v>49</v>
      </c>
      <c r="I461" s="15">
        <v>1</v>
      </c>
      <c r="J461">
        <v>2</v>
      </c>
      <c r="K461" s="2">
        <v>1</v>
      </c>
      <c r="L461">
        <v>2</v>
      </c>
      <c r="M461" s="2">
        <v>1</v>
      </c>
      <c r="N461" t="s">
        <v>698</v>
      </c>
      <c r="O461" t="s">
        <v>699</v>
      </c>
      <c r="P461" t="s">
        <v>700</v>
      </c>
      <c r="Q461">
        <f t="shared" ref="Q461:R476" si="44">IFERROR(TRIM(LEFT(N461,2))*1,"")</f>
        <v>16</v>
      </c>
      <c r="R461">
        <f t="shared" si="44"/>
        <v>17</v>
      </c>
      <c r="S461">
        <f t="shared" ref="S461:S513" si="45">MIN(Q461:R461)</f>
        <v>16</v>
      </c>
    </row>
    <row r="462" spans="1:19" x14ac:dyDescent="0.2">
      <c r="A462" t="s">
        <v>136</v>
      </c>
      <c r="B462" s="1">
        <v>44268</v>
      </c>
      <c r="C462" s="2">
        <v>2021</v>
      </c>
      <c r="D462" t="s">
        <v>16</v>
      </c>
      <c r="E462" t="s">
        <v>329</v>
      </c>
      <c r="F462" t="s">
        <v>330</v>
      </c>
      <c r="G462" t="s">
        <v>21</v>
      </c>
      <c r="H462" t="s">
        <v>74</v>
      </c>
      <c r="I462" s="15">
        <v>1</v>
      </c>
      <c r="J462">
        <v>2</v>
      </c>
      <c r="K462" s="2">
        <v>1</v>
      </c>
      <c r="L462">
        <v>2</v>
      </c>
      <c r="M462" s="2">
        <v>1</v>
      </c>
      <c r="N462" t="s">
        <v>698</v>
      </c>
      <c r="O462" t="s">
        <v>699</v>
      </c>
      <c r="P462" t="s">
        <v>700</v>
      </c>
      <c r="Q462">
        <f t="shared" si="44"/>
        <v>16</v>
      </c>
      <c r="R462">
        <f t="shared" si="44"/>
        <v>17</v>
      </c>
      <c r="S462">
        <f t="shared" si="45"/>
        <v>16</v>
      </c>
    </row>
    <row r="463" spans="1:19" x14ac:dyDescent="0.2">
      <c r="A463" t="s">
        <v>51</v>
      </c>
      <c r="B463" s="1">
        <v>44268</v>
      </c>
      <c r="C463" s="2">
        <v>2021</v>
      </c>
      <c r="D463" t="s">
        <v>16</v>
      </c>
      <c r="E463" t="s">
        <v>331</v>
      </c>
      <c r="F463" t="s">
        <v>332</v>
      </c>
      <c r="G463" t="s">
        <v>21</v>
      </c>
      <c r="H463" t="s">
        <v>18</v>
      </c>
      <c r="I463" s="15">
        <v>1</v>
      </c>
      <c r="J463">
        <v>0</v>
      </c>
      <c r="K463" s="2">
        <v>2</v>
      </c>
      <c r="L463">
        <v>0</v>
      </c>
      <c r="M463" s="2">
        <v>0</v>
      </c>
      <c r="N463" t="s">
        <v>507</v>
      </c>
      <c r="O463" t="s">
        <v>701</v>
      </c>
      <c r="P463" t="s">
        <v>702</v>
      </c>
      <c r="Q463" t="str">
        <f t="shared" si="44"/>
        <v/>
      </c>
      <c r="R463">
        <f t="shared" si="44"/>
        <v>68</v>
      </c>
      <c r="S463">
        <f t="shared" si="45"/>
        <v>68</v>
      </c>
    </row>
    <row r="464" spans="1:19" x14ac:dyDescent="0.2">
      <c r="A464" t="s">
        <v>51</v>
      </c>
      <c r="B464" s="1">
        <v>44268</v>
      </c>
      <c r="C464" s="2">
        <v>2021</v>
      </c>
      <c r="D464" t="s">
        <v>16</v>
      </c>
      <c r="E464" t="s">
        <v>331</v>
      </c>
      <c r="F464" t="s">
        <v>332</v>
      </c>
      <c r="G464" t="s">
        <v>28</v>
      </c>
      <c r="H464" t="s">
        <v>46</v>
      </c>
      <c r="I464" s="15">
        <v>1</v>
      </c>
      <c r="J464">
        <v>0</v>
      </c>
      <c r="K464" s="2">
        <v>2</v>
      </c>
      <c r="L464">
        <v>0</v>
      </c>
      <c r="M464" s="2">
        <v>0</v>
      </c>
      <c r="N464" t="s">
        <v>507</v>
      </c>
      <c r="O464" t="s">
        <v>701</v>
      </c>
      <c r="P464" t="s">
        <v>702</v>
      </c>
      <c r="Q464" t="str">
        <f t="shared" si="44"/>
        <v/>
      </c>
      <c r="R464">
        <f t="shared" si="44"/>
        <v>68</v>
      </c>
      <c r="S464">
        <f t="shared" si="45"/>
        <v>68</v>
      </c>
    </row>
    <row r="465" spans="1:19" x14ac:dyDescent="0.2">
      <c r="A465" t="s">
        <v>51</v>
      </c>
      <c r="B465" s="1">
        <v>44268</v>
      </c>
      <c r="C465" s="2">
        <v>2021</v>
      </c>
      <c r="D465" t="s">
        <v>16</v>
      </c>
      <c r="E465" t="s">
        <v>331</v>
      </c>
      <c r="F465" t="s">
        <v>332</v>
      </c>
      <c r="G465" t="s">
        <v>38</v>
      </c>
      <c r="H465" t="s">
        <v>110</v>
      </c>
      <c r="I465" s="15">
        <v>1</v>
      </c>
      <c r="J465">
        <v>0</v>
      </c>
      <c r="K465" s="2">
        <v>2</v>
      </c>
      <c r="L465">
        <v>0</v>
      </c>
      <c r="M465" s="2">
        <v>0</v>
      </c>
      <c r="N465" t="s">
        <v>507</v>
      </c>
      <c r="O465" t="s">
        <v>701</v>
      </c>
      <c r="P465" t="s">
        <v>702</v>
      </c>
      <c r="Q465" t="str">
        <f t="shared" si="44"/>
        <v/>
      </c>
      <c r="R465">
        <f t="shared" si="44"/>
        <v>68</v>
      </c>
      <c r="S465">
        <f t="shared" si="45"/>
        <v>68</v>
      </c>
    </row>
    <row r="466" spans="1:19" x14ac:dyDescent="0.2">
      <c r="A466" t="s">
        <v>51</v>
      </c>
      <c r="B466" s="1">
        <v>44268</v>
      </c>
      <c r="C466" s="2">
        <v>2021</v>
      </c>
      <c r="D466" t="s">
        <v>16</v>
      </c>
      <c r="E466" t="s">
        <v>331</v>
      </c>
      <c r="F466" t="s">
        <v>332</v>
      </c>
      <c r="G466" t="s">
        <v>28</v>
      </c>
      <c r="H466" t="s">
        <v>129</v>
      </c>
      <c r="I466" s="15">
        <v>1</v>
      </c>
      <c r="J466">
        <v>0</v>
      </c>
      <c r="K466" s="2">
        <v>2</v>
      </c>
      <c r="L466">
        <v>0</v>
      </c>
      <c r="M466" s="2">
        <v>0</v>
      </c>
      <c r="N466" t="s">
        <v>507</v>
      </c>
      <c r="O466" t="s">
        <v>701</v>
      </c>
      <c r="P466" t="s">
        <v>702</v>
      </c>
      <c r="Q466" t="str">
        <f t="shared" si="44"/>
        <v/>
      </c>
      <c r="R466">
        <f t="shared" si="44"/>
        <v>68</v>
      </c>
      <c r="S466">
        <f t="shared" si="45"/>
        <v>68</v>
      </c>
    </row>
    <row r="467" spans="1:19" x14ac:dyDescent="0.2">
      <c r="A467" t="s">
        <v>27</v>
      </c>
      <c r="B467" s="1">
        <v>44268</v>
      </c>
      <c r="C467" s="2">
        <v>2021</v>
      </c>
      <c r="D467" t="s">
        <v>16</v>
      </c>
      <c r="E467" t="s">
        <v>95</v>
      </c>
      <c r="F467" t="s">
        <v>59</v>
      </c>
      <c r="G467" t="s">
        <v>21</v>
      </c>
      <c r="H467" t="s">
        <v>18</v>
      </c>
      <c r="I467" s="15">
        <v>1</v>
      </c>
      <c r="J467">
        <v>1</v>
      </c>
      <c r="K467" s="2">
        <v>3</v>
      </c>
      <c r="L467">
        <v>1</v>
      </c>
      <c r="M467" s="2">
        <v>0</v>
      </c>
      <c r="N467" t="s">
        <v>703</v>
      </c>
      <c r="O467" t="s">
        <v>704</v>
      </c>
      <c r="P467" t="s">
        <v>705</v>
      </c>
      <c r="Q467">
        <f t="shared" si="44"/>
        <v>41</v>
      </c>
      <c r="R467">
        <f t="shared" si="44"/>
        <v>59</v>
      </c>
      <c r="S467">
        <f t="shared" si="45"/>
        <v>41</v>
      </c>
    </row>
    <row r="468" spans="1:19" x14ac:dyDescent="0.2">
      <c r="A468" t="s">
        <v>27</v>
      </c>
      <c r="B468" s="1">
        <v>44268</v>
      </c>
      <c r="C468" s="2">
        <v>2021</v>
      </c>
      <c r="D468" t="s">
        <v>16</v>
      </c>
      <c r="E468" t="s">
        <v>95</v>
      </c>
      <c r="F468" t="s">
        <v>59</v>
      </c>
      <c r="G468" t="s">
        <v>38</v>
      </c>
      <c r="H468" t="s">
        <v>49</v>
      </c>
      <c r="I468" s="15">
        <v>1</v>
      </c>
      <c r="J468">
        <v>1</v>
      </c>
      <c r="K468" s="2">
        <v>3</v>
      </c>
      <c r="L468">
        <v>1</v>
      </c>
      <c r="M468" s="2">
        <v>0</v>
      </c>
      <c r="N468" t="s">
        <v>703</v>
      </c>
      <c r="O468" t="s">
        <v>704</v>
      </c>
      <c r="P468" t="s">
        <v>705</v>
      </c>
      <c r="Q468">
        <f t="shared" si="44"/>
        <v>41</v>
      </c>
      <c r="R468">
        <f t="shared" si="44"/>
        <v>59</v>
      </c>
      <c r="S468">
        <f t="shared" si="45"/>
        <v>41</v>
      </c>
    </row>
    <row r="469" spans="1:19" x14ac:dyDescent="0.2">
      <c r="A469" t="s">
        <v>27</v>
      </c>
      <c r="B469" s="1">
        <v>44268</v>
      </c>
      <c r="C469" s="2">
        <v>2021</v>
      </c>
      <c r="D469" t="s">
        <v>16</v>
      </c>
      <c r="E469" t="s">
        <v>95</v>
      </c>
      <c r="F469" t="s">
        <v>59</v>
      </c>
      <c r="G469" t="s">
        <v>38</v>
      </c>
      <c r="H469" t="s">
        <v>110</v>
      </c>
      <c r="I469" s="15">
        <v>0</v>
      </c>
      <c r="J469">
        <v>1</v>
      </c>
      <c r="K469" s="2">
        <v>3</v>
      </c>
      <c r="L469">
        <v>1</v>
      </c>
      <c r="M469" s="2">
        <v>0</v>
      </c>
      <c r="N469" t="s">
        <v>703</v>
      </c>
      <c r="O469" t="s">
        <v>704</v>
      </c>
      <c r="P469" t="s">
        <v>705</v>
      </c>
      <c r="Q469">
        <f t="shared" si="44"/>
        <v>41</v>
      </c>
      <c r="R469">
        <f t="shared" si="44"/>
        <v>59</v>
      </c>
      <c r="S469">
        <f t="shared" si="45"/>
        <v>41</v>
      </c>
    </row>
    <row r="470" spans="1:19" x14ac:dyDescent="0.2">
      <c r="A470" t="s">
        <v>27</v>
      </c>
      <c r="B470" s="1">
        <v>44268</v>
      </c>
      <c r="C470" s="2">
        <v>2021</v>
      </c>
      <c r="D470" t="s">
        <v>16</v>
      </c>
      <c r="E470" t="s">
        <v>95</v>
      </c>
      <c r="F470" t="s">
        <v>59</v>
      </c>
      <c r="G470" t="s">
        <v>38</v>
      </c>
      <c r="H470" t="s">
        <v>161</v>
      </c>
      <c r="I470" s="15">
        <v>0</v>
      </c>
      <c r="J470">
        <v>1</v>
      </c>
      <c r="K470" s="2">
        <v>3</v>
      </c>
      <c r="L470">
        <v>1</v>
      </c>
      <c r="M470" s="2">
        <v>0</v>
      </c>
      <c r="N470" t="s">
        <v>703</v>
      </c>
      <c r="O470" t="s">
        <v>704</v>
      </c>
      <c r="P470" t="s">
        <v>705</v>
      </c>
      <c r="Q470">
        <f t="shared" si="44"/>
        <v>41</v>
      </c>
      <c r="R470">
        <f t="shared" si="44"/>
        <v>59</v>
      </c>
      <c r="S470">
        <f t="shared" si="45"/>
        <v>41</v>
      </c>
    </row>
    <row r="471" spans="1:19" x14ac:dyDescent="0.2">
      <c r="A471" t="s">
        <v>48</v>
      </c>
      <c r="B471" s="1">
        <v>44268</v>
      </c>
      <c r="C471" s="2">
        <v>2021</v>
      </c>
      <c r="D471" t="s">
        <v>16</v>
      </c>
      <c r="E471" t="s">
        <v>333</v>
      </c>
      <c r="F471" t="s">
        <v>334</v>
      </c>
      <c r="G471" t="s">
        <v>21</v>
      </c>
      <c r="H471" t="s">
        <v>18</v>
      </c>
      <c r="I471" s="15">
        <v>1</v>
      </c>
      <c r="J471">
        <v>0</v>
      </c>
      <c r="K471" s="2">
        <v>1</v>
      </c>
      <c r="L471">
        <v>0</v>
      </c>
      <c r="M471" s="2">
        <v>0</v>
      </c>
      <c r="N471" t="s">
        <v>507</v>
      </c>
      <c r="O471" t="s">
        <v>496</v>
      </c>
      <c r="P471">
        <v>81</v>
      </c>
      <c r="Q471" t="str">
        <f t="shared" si="44"/>
        <v/>
      </c>
      <c r="R471">
        <f t="shared" si="44"/>
        <v>81</v>
      </c>
      <c r="S471">
        <f t="shared" si="45"/>
        <v>81</v>
      </c>
    </row>
    <row r="472" spans="1:19" x14ac:dyDescent="0.2">
      <c r="A472" t="s">
        <v>48</v>
      </c>
      <c r="B472" s="1">
        <v>44268</v>
      </c>
      <c r="C472" s="2">
        <v>2021</v>
      </c>
      <c r="D472" t="s">
        <v>16</v>
      </c>
      <c r="E472" t="s">
        <v>333</v>
      </c>
      <c r="F472" t="s">
        <v>334</v>
      </c>
      <c r="G472" t="s">
        <v>38</v>
      </c>
      <c r="H472" t="s">
        <v>49</v>
      </c>
      <c r="I472" s="15">
        <v>1</v>
      </c>
      <c r="J472">
        <v>0</v>
      </c>
      <c r="K472" s="2">
        <v>1</v>
      </c>
      <c r="L472">
        <v>0</v>
      </c>
      <c r="M472" s="2">
        <v>0</v>
      </c>
      <c r="N472" t="s">
        <v>507</v>
      </c>
      <c r="O472" t="s">
        <v>496</v>
      </c>
      <c r="P472">
        <v>81</v>
      </c>
      <c r="Q472" t="str">
        <f t="shared" si="44"/>
        <v/>
      </c>
      <c r="R472">
        <f t="shared" si="44"/>
        <v>81</v>
      </c>
      <c r="S472">
        <f t="shared" si="45"/>
        <v>81</v>
      </c>
    </row>
    <row r="473" spans="1:19" x14ac:dyDescent="0.2">
      <c r="A473" t="s">
        <v>48</v>
      </c>
      <c r="B473" s="1">
        <v>44268</v>
      </c>
      <c r="C473" s="2">
        <v>2021</v>
      </c>
      <c r="D473" t="s">
        <v>16</v>
      </c>
      <c r="E473" t="s">
        <v>333</v>
      </c>
      <c r="F473" t="s">
        <v>334</v>
      </c>
      <c r="G473" t="s">
        <v>28</v>
      </c>
      <c r="H473" t="s">
        <v>110</v>
      </c>
      <c r="I473" s="15">
        <v>1</v>
      </c>
      <c r="J473">
        <v>0</v>
      </c>
      <c r="K473" s="2">
        <v>1</v>
      </c>
      <c r="L473">
        <v>0</v>
      </c>
      <c r="M473" s="2">
        <v>0</v>
      </c>
      <c r="N473" t="s">
        <v>507</v>
      </c>
      <c r="O473" t="s">
        <v>496</v>
      </c>
      <c r="P473">
        <v>81</v>
      </c>
      <c r="Q473" t="str">
        <f t="shared" si="44"/>
        <v/>
      </c>
      <c r="R473">
        <f t="shared" si="44"/>
        <v>81</v>
      </c>
      <c r="S473">
        <f t="shared" si="45"/>
        <v>81</v>
      </c>
    </row>
    <row r="474" spans="1:19" x14ac:dyDescent="0.2">
      <c r="A474" t="s">
        <v>48</v>
      </c>
      <c r="B474" s="1">
        <v>44268</v>
      </c>
      <c r="C474" s="2">
        <v>2021</v>
      </c>
      <c r="D474" t="s">
        <v>16</v>
      </c>
      <c r="E474" t="s">
        <v>333</v>
      </c>
      <c r="F474" t="s">
        <v>334</v>
      </c>
      <c r="G474" t="s">
        <v>28</v>
      </c>
      <c r="H474" t="s">
        <v>161</v>
      </c>
      <c r="I474" s="15">
        <v>1</v>
      </c>
      <c r="J474">
        <v>0</v>
      </c>
      <c r="K474" s="2">
        <v>1</v>
      </c>
      <c r="L474">
        <v>0</v>
      </c>
      <c r="M474" s="2">
        <v>0</v>
      </c>
      <c r="N474" t="s">
        <v>507</v>
      </c>
      <c r="O474" t="s">
        <v>496</v>
      </c>
      <c r="P474">
        <v>81</v>
      </c>
      <c r="Q474" t="str">
        <f t="shared" si="44"/>
        <v/>
      </c>
      <c r="R474">
        <f t="shared" si="44"/>
        <v>81</v>
      </c>
      <c r="S474">
        <f t="shared" si="45"/>
        <v>81</v>
      </c>
    </row>
    <row r="475" spans="1:19" x14ac:dyDescent="0.2">
      <c r="A475" t="s">
        <v>174</v>
      </c>
      <c r="B475" s="1">
        <v>44268</v>
      </c>
      <c r="C475" s="2">
        <v>2021</v>
      </c>
      <c r="D475" t="s">
        <v>16</v>
      </c>
      <c r="E475" t="s">
        <v>335</v>
      </c>
      <c r="F475" t="s">
        <v>336</v>
      </c>
      <c r="G475" t="s">
        <v>28</v>
      </c>
      <c r="H475" t="s">
        <v>47</v>
      </c>
      <c r="I475" s="15">
        <v>1</v>
      </c>
      <c r="J475">
        <v>4</v>
      </c>
      <c r="K475" s="2">
        <v>0</v>
      </c>
      <c r="L475">
        <v>0</v>
      </c>
      <c r="M475" s="2">
        <v>0</v>
      </c>
      <c r="N475" t="s">
        <v>706</v>
      </c>
      <c r="O475" t="s">
        <v>507</v>
      </c>
      <c r="P475" t="s">
        <v>707</v>
      </c>
      <c r="Q475">
        <f t="shared" si="44"/>
        <v>56</v>
      </c>
      <c r="R475" t="str">
        <f t="shared" si="44"/>
        <v/>
      </c>
      <c r="S475">
        <f t="shared" si="45"/>
        <v>56</v>
      </c>
    </row>
    <row r="476" spans="1:19" x14ac:dyDescent="0.2">
      <c r="A476" t="s">
        <v>174</v>
      </c>
      <c r="B476" s="1">
        <v>44268</v>
      </c>
      <c r="C476" s="2">
        <v>2021</v>
      </c>
      <c r="D476" t="s">
        <v>16</v>
      </c>
      <c r="E476" t="s">
        <v>337</v>
      </c>
      <c r="F476" t="s">
        <v>338</v>
      </c>
      <c r="G476" t="s">
        <v>28</v>
      </c>
      <c r="H476" t="s">
        <v>43</v>
      </c>
      <c r="I476" s="15">
        <v>1</v>
      </c>
      <c r="J476">
        <v>1</v>
      </c>
      <c r="K476" s="2">
        <v>5</v>
      </c>
      <c r="L476">
        <v>0</v>
      </c>
      <c r="M476" s="2">
        <v>2</v>
      </c>
      <c r="N476" t="s">
        <v>521</v>
      </c>
      <c r="O476" t="s">
        <v>708</v>
      </c>
      <c r="P476" t="s">
        <v>709</v>
      </c>
      <c r="Q476">
        <f t="shared" si="44"/>
        <v>61</v>
      </c>
      <c r="R476">
        <f t="shared" si="44"/>
        <v>15</v>
      </c>
      <c r="S476">
        <f t="shared" si="45"/>
        <v>15</v>
      </c>
    </row>
    <row r="477" spans="1:19" x14ac:dyDescent="0.2">
      <c r="A477" t="s">
        <v>174</v>
      </c>
      <c r="B477" s="1">
        <v>44268</v>
      </c>
      <c r="C477" s="2">
        <v>2021</v>
      </c>
      <c r="D477" t="s">
        <v>16</v>
      </c>
      <c r="E477" t="s">
        <v>337</v>
      </c>
      <c r="F477" t="s">
        <v>338</v>
      </c>
      <c r="G477" t="s">
        <v>28</v>
      </c>
      <c r="H477" t="s">
        <v>47</v>
      </c>
      <c r="I477" s="15">
        <v>1</v>
      </c>
      <c r="J477">
        <v>1</v>
      </c>
      <c r="K477" s="2">
        <v>5</v>
      </c>
      <c r="L477">
        <v>0</v>
      </c>
      <c r="M477" s="2">
        <v>2</v>
      </c>
      <c r="N477" t="s">
        <v>521</v>
      </c>
      <c r="O477" t="s">
        <v>708</v>
      </c>
      <c r="P477" t="s">
        <v>709</v>
      </c>
      <c r="Q477">
        <f t="shared" ref="Q477:R492" si="46">IFERROR(TRIM(LEFT(N477,2))*1,"")</f>
        <v>61</v>
      </c>
      <c r="R477">
        <f t="shared" si="46"/>
        <v>15</v>
      </c>
      <c r="S477">
        <f t="shared" si="45"/>
        <v>15</v>
      </c>
    </row>
    <row r="478" spans="1:19" x14ac:dyDescent="0.2">
      <c r="A478" t="s">
        <v>50</v>
      </c>
      <c r="B478" s="1">
        <v>44268</v>
      </c>
      <c r="C478" s="2">
        <v>2021</v>
      </c>
      <c r="D478" t="s">
        <v>16</v>
      </c>
      <c r="E478" t="s">
        <v>339</v>
      </c>
      <c r="F478" t="s">
        <v>340</v>
      </c>
      <c r="G478" t="s">
        <v>21</v>
      </c>
      <c r="H478" t="s">
        <v>18</v>
      </c>
      <c r="I478" s="15">
        <v>1</v>
      </c>
      <c r="J478">
        <v>2</v>
      </c>
      <c r="K478" s="2">
        <v>1</v>
      </c>
      <c r="L478">
        <v>0</v>
      </c>
      <c r="M478" s="2">
        <v>1</v>
      </c>
      <c r="N478" t="s">
        <v>710</v>
      </c>
      <c r="O478" t="s">
        <v>513</v>
      </c>
      <c r="P478" t="s">
        <v>711</v>
      </c>
      <c r="Q478">
        <f t="shared" si="46"/>
        <v>48</v>
      </c>
      <c r="R478">
        <f t="shared" si="46"/>
        <v>45</v>
      </c>
      <c r="S478">
        <f t="shared" si="45"/>
        <v>45</v>
      </c>
    </row>
    <row r="479" spans="1:19" x14ac:dyDescent="0.2">
      <c r="A479" t="s">
        <v>50</v>
      </c>
      <c r="B479" s="1">
        <v>44268</v>
      </c>
      <c r="C479" s="2">
        <v>2021</v>
      </c>
      <c r="D479" t="s">
        <v>16</v>
      </c>
      <c r="E479" t="s">
        <v>339</v>
      </c>
      <c r="F479" t="s">
        <v>340</v>
      </c>
      <c r="G479" t="s">
        <v>28</v>
      </c>
      <c r="H479" t="s">
        <v>46</v>
      </c>
      <c r="I479" s="15">
        <v>1</v>
      </c>
      <c r="J479">
        <v>2</v>
      </c>
      <c r="K479" s="2">
        <v>1</v>
      </c>
      <c r="L479">
        <v>0</v>
      </c>
      <c r="M479" s="2">
        <v>1</v>
      </c>
      <c r="N479" t="s">
        <v>710</v>
      </c>
      <c r="O479" t="s">
        <v>513</v>
      </c>
      <c r="P479" t="s">
        <v>711</v>
      </c>
      <c r="Q479">
        <f t="shared" si="46"/>
        <v>48</v>
      </c>
      <c r="R479">
        <f t="shared" si="46"/>
        <v>45</v>
      </c>
      <c r="S479">
        <f t="shared" si="45"/>
        <v>45</v>
      </c>
    </row>
    <row r="480" spans="1:19" x14ac:dyDescent="0.2">
      <c r="A480" t="s">
        <v>50</v>
      </c>
      <c r="B480" s="1">
        <v>44268</v>
      </c>
      <c r="C480" s="2">
        <v>2021</v>
      </c>
      <c r="D480" t="s">
        <v>16</v>
      </c>
      <c r="E480" t="s">
        <v>339</v>
      </c>
      <c r="F480" t="s">
        <v>340</v>
      </c>
      <c r="G480" t="s">
        <v>38</v>
      </c>
      <c r="H480" t="s">
        <v>49</v>
      </c>
      <c r="I480" s="15">
        <v>1</v>
      </c>
      <c r="J480">
        <v>2</v>
      </c>
      <c r="K480" s="2">
        <v>1</v>
      </c>
      <c r="L480">
        <v>0</v>
      </c>
      <c r="M480" s="2">
        <v>1</v>
      </c>
      <c r="N480" t="s">
        <v>710</v>
      </c>
      <c r="O480" t="s">
        <v>513</v>
      </c>
      <c r="P480" t="s">
        <v>711</v>
      </c>
      <c r="Q480">
        <f t="shared" si="46"/>
        <v>48</v>
      </c>
      <c r="R480">
        <f t="shared" si="46"/>
        <v>45</v>
      </c>
      <c r="S480">
        <f t="shared" si="45"/>
        <v>45</v>
      </c>
    </row>
    <row r="481" spans="1:19" x14ac:dyDescent="0.2">
      <c r="A481" t="s">
        <v>141</v>
      </c>
      <c r="B481" s="1">
        <v>44268</v>
      </c>
      <c r="C481" s="2">
        <v>2021</v>
      </c>
      <c r="D481" t="s">
        <v>16</v>
      </c>
      <c r="E481" t="s">
        <v>341</v>
      </c>
      <c r="F481" t="s">
        <v>342</v>
      </c>
      <c r="G481" t="s">
        <v>21</v>
      </c>
      <c r="H481" t="s">
        <v>18</v>
      </c>
      <c r="I481" s="15">
        <v>1</v>
      </c>
      <c r="J481">
        <v>0</v>
      </c>
      <c r="K481" s="2">
        <v>1</v>
      </c>
      <c r="L481">
        <v>0</v>
      </c>
      <c r="M481" s="2">
        <v>1</v>
      </c>
      <c r="N481" t="s">
        <v>507</v>
      </c>
      <c r="O481" t="s">
        <v>703</v>
      </c>
      <c r="P481">
        <v>41</v>
      </c>
      <c r="Q481" t="str">
        <f t="shared" si="46"/>
        <v/>
      </c>
      <c r="R481">
        <f t="shared" si="46"/>
        <v>41</v>
      </c>
      <c r="S481">
        <f t="shared" si="45"/>
        <v>41</v>
      </c>
    </row>
    <row r="482" spans="1:19" x14ac:dyDescent="0.2">
      <c r="A482" t="s">
        <v>141</v>
      </c>
      <c r="B482" s="1">
        <v>44268</v>
      </c>
      <c r="C482" s="2">
        <v>2021</v>
      </c>
      <c r="D482" t="s">
        <v>16</v>
      </c>
      <c r="E482" t="s">
        <v>341</v>
      </c>
      <c r="F482" t="s">
        <v>342</v>
      </c>
      <c r="G482" t="s">
        <v>28</v>
      </c>
      <c r="H482" t="s">
        <v>129</v>
      </c>
      <c r="I482" s="15">
        <v>1</v>
      </c>
      <c r="J482">
        <v>0</v>
      </c>
      <c r="K482" s="2">
        <v>1</v>
      </c>
      <c r="L482">
        <v>0</v>
      </c>
      <c r="M482" s="2">
        <v>1</v>
      </c>
      <c r="N482" t="s">
        <v>507</v>
      </c>
      <c r="O482" t="s">
        <v>703</v>
      </c>
      <c r="P482">
        <v>41</v>
      </c>
      <c r="Q482" t="str">
        <f t="shared" si="46"/>
        <v/>
      </c>
      <c r="R482">
        <f t="shared" si="46"/>
        <v>41</v>
      </c>
      <c r="S482">
        <f t="shared" si="45"/>
        <v>41</v>
      </c>
    </row>
    <row r="483" spans="1:19" x14ac:dyDescent="0.2">
      <c r="A483" t="s">
        <v>141</v>
      </c>
      <c r="B483" s="1">
        <v>44268</v>
      </c>
      <c r="C483" s="2">
        <v>2021</v>
      </c>
      <c r="D483" t="s">
        <v>16</v>
      </c>
      <c r="E483" t="s">
        <v>341</v>
      </c>
      <c r="F483" t="s">
        <v>342</v>
      </c>
      <c r="G483" t="s">
        <v>28</v>
      </c>
      <c r="H483" t="s">
        <v>47</v>
      </c>
      <c r="I483" s="15">
        <v>0</v>
      </c>
      <c r="J483">
        <v>0</v>
      </c>
      <c r="K483" s="2">
        <v>1</v>
      </c>
      <c r="L483">
        <v>0</v>
      </c>
      <c r="M483" s="2">
        <v>1</v>
      </c>
      <c r="N483" t="s">
        <v>507</v>
      </c>
      <c r="O483" t="s">
        <v>703</v>
      </c>
      <c r="P483">
        <v>41</v>
      </c>
      <c r="Q483" t="str">
        <f t="shared" si="46"/>
        <v/>
      </c>
      <c r="R483">
        <f t="shared" si="46"/>
        <v>41</v>
      </c>
      <c r="S483">
        <f t="shared" si="45"/>
        <v>41</v>
      </c>
    </row>
    <row r="484" spans="1:19" x14ac:dyDescent="0.2">
      <c r="A484" t="s">
        <v>141</v>
      </c>
      <c r="B484" s="1">
        <v>44268</v>
      </c>
      <c r="C484" s="2">
        <v>2021</v>
      </c>
      <c r="D484" t="s">
        <v>16</v>
      </c>
      <c r="E484" t="s">
        <v>341</v>
      </c>
      <c r="F484" t="s">
        <v>342</v>
      </c>
      <c r="G484" t="s">
        <v>38</v>
      </c>
      <c r="H484" t="s">
        <v>54</v>
      </c>
      <c r="I484" s="15">
        <v>1</v>
      </c>
      <c r="J484">
        <v>0</v>
      </c>
      <c r="K484" s="2">
        <v>1</v>
      </c>
      <c r="L484">
        <v>0</v>
      </c>
      <c r="M484" s="2">
        <v>1</v>
      </c>
      <c r="N484" t="s">
        <v>507</v>
      </c>
      <c r="O484" t="s">
        <v>703</v>
      </c>
      <c r="P484">
        <v>41</v>
      </c>
      <c r="Q484" t="str">
        <f t="shared" si="46"/>
        <v/>
      </c>
      <c r="R484">
        <f t="shared" si="46"/>
        <v>41</v>
      </c>
      <c r="S484">
        <f t="shared" si="45"/>
        <v>41</v>
      </c>
    </row>
    <row r="485" spans="1:19" x14ac:dyDescent="0.2">
      <c r="A485" t="s">
        <v>141</v>
      </c>
      <c r="B485" s="1">
        <v>44268</v>
      </c>
      <c r="C485" s="2">
        <v>2021</v>
      </c>
      <c r="D485" t="s">
        <v>16</v>
      </c>
      <c r="E485" t="s">
        <v>341</v>
      </c>
      <c r="F485" t="s">
        <v>342</v>
      </c>
      <c r="G485" t="s">
        <v>38</v>
      </c>
      <c r="H485" t="s">
        <v>49</v>
      </c>
      <c r="I485" s="15">
        <v>1</v>
      </c>
      <c r="J485">
        <v>0</v>
      </c>
      <c r="K485" s="2">
        <v>1</v>
      </c>
      <c r="L485">
        <v>0</v>
      </c>
      <c r="M485" s="2">
        <v>1</v>
      </c>
      <c r="N485" t="s">
        <v>507</v>
      </c>
      <c r="O485" t="s">
        <v>703</v>
      </c>
      <c r="P485">
        <v>41</v>
      </c>
      <c r="Q485" t="str">
        <f t="shared" si="46"/>
        <v/>
      </c>
      <c r="R485">
        <f t="shared" si="46"/>
        <v>41</v>
      </c>
      <c r="S485">
        <f t="shared" si="45"/>
        <v>41</v>
      </c>
    </row>
    <row r="486" spans="1:19" x14ac:dyDescent="0.2">
      <c r="A486" t="s">
        <v>141</v>
      </c>
      <c r="B486" s="1">
        <v>44268</v>
      </c>
      <c r="C486" s="2">
        <v>2021</v>
      </c>
      <c r="D486" t="s">
        <v>16</v>
      </c>
      <c r="E486" t="s">
        <v>341</v>
      </c>
      <c r="F486" t="s">
        <v>342</v>
      </c>
      <c r="G486" t="s">
        <v>38</v>
      </c>
      <c r="H486" t="s">
        <v>55</v>
      </c>
      <c r="I486" s="15">
        <v>1</v>
      </c>
      <c r="J486">
        <v>0</v>
      </c>
      <c r="K486" s="2">
        <v>1</v>
      </c>
      <c r="L486">
        <v>0</v>
      </c>
      <c r="M486" s="2">
        <v>1</v>
      </c>
      <c r="N486" t="s">
        <v>507</v>
      </c>
      <c r="O486" t="s">
        <v>703</v>
      </c>
      <c r="P486">
        <v>41</v>
      </c>
      <c r="Q486" t="str">
        <f t="shared" si="46"/>
        <v/>
      </c>
      <c r="R486">
        <f t="shared" si="46"/>
        <v>41</v>
      </c>
      <c r="S486">
        <f t="shared" si="45"/>
        <v>41</v>
      </c>
    </row>
    <row r="487" spans="1:19" x14ac:dyDescent="0.2">
      <c r="A487" t="s">
        <v>141</v>
      </c>
      <c r="B487" s="1">
        <v>44268</v>
      </c>
      <c r="C487" s="2">
        <v>2021</v>
      </c>
      <c r="D487" t="s">
        <v>16</v>
      </c>
      <c r="E487" t="s">
        <v>341</v>
      </c>
      <c r="F487" t="s">
        <v>342</v>
      </c>
      <c r="G487" t="s">
        <v>28</v>
      </c>
      <c r="H487" t="s">
        <v>194</v>
      </c>
      <c r="I487" s="15">
        <v>1</v>
      </c>
      <c r="J487">
        <v>0</v>
      </c>
      <c r="K487" s="2">
        <v>1</v>
      </c>
      <c r="L487">
        <v>0</v>
      </c>
      <c r="M487" s="2">
        <v>1</v>
      </c>
      <c r="N487" t="s">
        <v>507</v>
      </c>
      <c r="O487" t="s">
        <v>703</v>
      </c>
      <c r="P487">
        <v>41</v>
      </c>
      <c r="Q487" t="str">
        <f t="shared" si="46"/>
        <v/>
      </c>
      <c r="R487">
        <f t="shared" si="46"/>
        <v>41</v>
      </c>
      <c r="S487">
        <f t="shared" si="45"/>
        <v>41</v>
      </c>
    </row>
    <row r="488" spans="1:19" x14ac:dyDescent="0.2">
      <c r="A488" t="s">
        <v>141</v>
      </c>
      <c r="B488" s="1">
        <v>44268</v>
      </c>
      <c r="C488" s="2">
        <v>2021</v>
      </c>
      <c r="D488" t="s">
        <v>16</v>
      </c>
      <c r="E488" t="s">
        <v>341</v>
      </c>
      <c r="F488" t="s">
        <v>342</v>
      </c>
      <c r="G488" t="s">
        <v>28</v>
      </c>
      <c r="H488" t="s">
        <v>49</v>
      </c>
      <c r="I488" s="15">
        <v>1</v>
      </c>
      <c r="J488">
        <v>0</v>
      </c>
      <c r="K488" s="2">
        <v>1</v>
      </c>
      <c r="L488">
        <v>0</v>
      </c>
      <c r="M488" s="2">
        <v>1</v>
      </c>
      <c r="N488" t="s">
        <v>507</v>
      </c>
      <c r="O488" t="s">
        <v>703</v>
      </c>
      <c r="P488">
        <v>41</v>
      </c>
      <c r="Q488" t="str">
        <f t="shared" si="46"/>
        <v/>
      </c>
      <c r="R488">
        <f t="shared" si="46"/>
        <v>41</v>
      </c>
      <c r="S488">
        <f t="shared" si="45"/>
        <v>41</v>
      </c>
    </row>
    <row r="489" spans="1:19" x14ac:dyDescent="0.2">
      <c r="A489" t="s">
        <v>50</v>
      </c>
      <c r="B489" s="1">
        <v>44268</v>
      </c>
      <c r="C489" s="2">
        <v>2021</v>
      </c>
      <c r="D489" t="s">
        <v>16</v>
      </c>
      <c r="E489" t="s">
        <v>69</v>
      </c>
      <c r="F489" t="s">
        <v>343</v>
      </c>
      <c r="G489" t="s">
        <v>21</v>
      </c>
      <c r="H489" t="s">
        <v>18</v>
      </c>
      <c r="I489" s="15">
        <v>1</v>
      </c>
      <c r="J489">
        <v>1</v>
      </c>
      <c r="K489" s="2">
        <v>3</v>
      </c>
      <c r="L489">
        <v>0</v>
      </c>
      <c r="M489" s="2">
        <v>2</v>
      </c>
      <c r="N489" t="s">
        <v>549</v>
      </c>
      <c r="O489" t="s">
        <v>712</v>
      </c>
      <c r="P489" t="s">
        <v>713</v>
      </c>
      <c r="Q489">
        <f t="shared" si="46"/>
        <v>86</v>
      </c>
      <c r="R489">
        <f t="shared" si="46"/>
        <v>22</v>
      </c>
      <c r="S489">
        <f t="shared" si="45"/>
        <v>22</v>
      </c>
    </row>
    <row r="490" spans="1:19" x14ac:dyDescent="0.2">
      <c r="A490" t="s">
        <v>50</v>
      </c>
      <c r="B490" s="1">
        <v>44268</v>
      </c>
      <c r="C490" s="2">
        <v>2021</v>
      </c>
      <c r="D490" t="s">
        <v>16</v>
      </c>
      <c r="E490" t="s">
        <v>69</v>
      </c>
      <c r="F490" t="s">
        <v>343</v>
      </c>
      <c r="G490" t="s">
        <v>28</v>
      </c>
      <c r="H490" t="s">
        <v>46</v>
      </c>
      <c r="I490" s="15">
        <v>1</v>
      </c>
      <c r="J490">
        <v>1</v>
      </c>
      <c r="K490" s="2">
        <v>3</v>
      </c>
      <c r="L490">
        <v>0</v>
      </c>
      <c r="M490" s="2">
        <v>2</v>
      </c>
      <c r="N490" t="s">
        <v>549</v>
      </c>
      <c r="O490" t="s">
        <v>712</v>
      </c>
      <c r="P490" t="s">
        <v>713</v>
      </c>
      <c r="Q490">
        <f t="shared" si="46"/>
        <v>86</v>
      </c>
      <c r="R490">
        <f t="shared" si="46"/>
        <v>22</v>
      </c>
      <c r="S490">
        <f t="shared" si="45"/>
        <v>22</v>
      </c>
    </row>
    <row r="491" spans="1:19" x14ac:dyDescent="0.2">
      <c r="A491" t="s">
        <v>50</v>
      </c>
      <c r="B491" s="1">
        <v>44268</v>
      </c>
      <c r="C491" s="2">
        <v>2021</v>
      </c>
      <c r="D491" t="s">
        <v>16</v>
      </c>
      <c r="E491" t="s">
        <v>69</v>
      </c>
      <c r="F491" t="s">
        <v>343</v>
      </c>
      <c r="G491" t="s">
        <v>28</v>
      </c>
      <c r="H491" t="s">
        <v>110</v>
      </c>
      <c r="I491" s="15">
        <v>1</v>
      </c>
      <c r="J491">
        <v>1</v>
      </c>
      <c r="K491" s="2">
        <v>3</v>
      </c>
      <c r="L491">
        <v>0</v>
      </c>
      <c r="M491" s="2">
        <v>2</v>
      </c>
      <c r="N491" t="s">
        <v>549</v>
      </c>
      <c r="O491" t="s">
        <v>712</v>
      </c>
      <c r="P491" t="s">
        <v>713</v>
      </c>
      <c r="Q491">
        <f t="shared" si="46"/>
        <v>86</v>
      </c>
      <c r="R491">
        <f t="shared" si="46"/>
        <v>22</v>
      </c>
      <c r="S491">
        <f t="shared" si="45"/>
        <v>22</v>
      </c>
    </row>
    <row r="492" spans="1:19" x14ac:dyDescent="0.2">
      <c r="A492" t="s">
        <v>60</v>
      </c>
      <c r="B492" s="1">
        <v>44268</v>
      </c>
      <c r="C492" s="2">
        <v>2021</v>
      </c>
      <c r="D492" t="s">
        <v>16</v>
      </c>
      <c r="E492" t="s">
        <v>344</v>
      </c>
      <c r="F492" t="s">
        <v>345</v>
      </c>
      <c r="G492" t="s">
        <v>21</v>
      </c>
      <c r="H492" t="s">
        <v>18</v>
      </c>
      <c r="I492" s="15">
        <v>1</v>
      </c>
      <c r="J492">
        <v>3</v>
      </c>
      <c r="K492" s="2">
        <v>1</v>
      </c>
      <c r="L492">
        <v>1</v>
      </c>
      <c r="M492" s="2">
        <v>0</v>
      </c>
      <c r="N492" t="s">
        <v>714</v>
      </c>
      <c r="O492" t="s">
        <v>715</v>
      </c>
      <c r="P492" t="s">
        <v>716</v>
      </c>
      <c r="Q492">
        <f t="shared" si="46"/>
        <v>28</v>
      </c>
      <c r="R492">
        <f t="shared" si="46"/>
        <v>73</v>
      </c>
      <c r="S492">
        <f t="shared" si="45"/>
        <v>28</v>
      </c>
    </row>
    <row r="493" spans="1:19" x14ac:dyDescent="0.2">
      <c r="A493" t="s">
        <v>60</v>
      </c>
      <c r="B493" s="1">
        <v>44268</v>
      </c>
      <c r="C493" s="2">
        <v>2021</v>
      </c>
      <c r="D493" t="s">
        <v>16</v>
      </c>
      <c r="E493" t="s">
        <v>344</v>
      </c>
      <c r="F493" t="s">
        <v>345</v>
      </c>
      <c r="G493" t="s">
        <v>28</v>
      </c>
      <c r="H493" t="s">
        <v>47</v>
      </c>
      <c r="I493" s="15">
        <v>1</v>
      </c>
      <c r="J493">
        <v>3</v>
      </c>
      <c r="K493" s="2">
        <v>1</v>
      </c>
      <c r="L493">
        <v>1</v>
      </c>
      <c r="M493" s="2">
        <v>0</v>
      </c>
      <c r="N493" t="s">
        <v>714</v>
      </c>
      <c r="O493" t="s">
        <v>715</v>
      </c>
      <c r="P493" t="s">
        <v>716</v>
      </c>
      <c r="Q493">
        <f t="shared" ref="Q493:R508" si="47">IFERROR(TRIM(LEFT(N493,2))*1,"")</f>
        <v>28</v>
      </c>
      <c r="R493">
        <f t="shared" si="47"/>
        <v>73</v>
      </c>
      <c r="S493">
        <f t="shared" si="45"/>
        <v>28</v>
      </c>
    </row>
    <row r="494" spans="1:19" x14ac:dyDescent="0.2">
      <c r="A494" t="s">
        <v>60</v>
      </c>
      <c r="B494" s="1">
        <v>44268</v>
      </c>
      <c r="C494" s="2">
        <v>2021</v>
      </c>
      <c r="D494" t="s">
        <v>16</v>
      </c>
      <c r="E494" t="s">
        <v>344</v>
      </c>
      <c r="F494" t="s">
        <v>345</v>
      </c>
      <c r="G494" t="s">
        <v>28</v>
      </c>
      <c r="H494" t="s">
        <v>194</v>
      </c>
      <c r="I494" s="15">
        <v>1</v>
      </c>
      <c r="J494">
        <v>3</v>
      </c>
      <c r="K494" s="2">
        <v>1</v>
      </c>
      <c r="L494">
        <v>1</v>
      </c>
      <c r="M494" s="2">
        <v>0</v>
      </c>
      <c r="N494" t="s">
        <v>714</v>
      </c>
      <c r="O494" t="s">
        <v>715</v>
      </c>
      <c r="P494" t="s">
        <v>716</v>
      </c>
      <c r="Q494">
        <f t="shared" si="47"/>
        <v>28</v>
      </c>
      <c r="R494">
        <f t="shared" si="47"/>
        <v>73</v>
      </c>
      <c r="S494">
        <f t="shared" si="45"/>
        <v>28</v>
      </c>
    </row>
    <row r="495" spans="1:19" x14ac:dyDescent="0.2">
      <c r="A495" t="s">
        <v>133</v>
      </c>
      <c r="B495" s="1">
        <v>44268</v>
      </c>
      <c r="C495" s="2">
        <v>2021</v>
      </c>
      <c r="D495" t="s">
        <v>16</v>
      </c>
      <c r="E495" t="s">
        <v>346</v>
      </c>
      <c r="F495" t="s">
        <v>347</v>
      </c>
      <c r="G495" t="s">
        <v>21</v>
      </c>
      <c r="H495" t="s">
        <v>18</v>
      </c>
      <c r="I495" s="15">
        <v>1</v>
      </c>
      <c r="J495">
        <v>2</v>
      </c>
      <c r="K495" s="2">
        <v>2</v>
      </c>
      <c r="L495">
        <v>0</v>
      </c>
      <c r="M495" s="2">
        <v>0</v>
      </c>
      <c r="N495" t="s">
        <v>717</v>
      </c>
      <c r="O495" t="s">
        <v>718</v>
      </c>
      <c r="P495" t="s">
        <v>719</v>
      </c>
      <c r="Q495">
        <f t="shared" si="47"/>
        <v>56</v>
      </c>
      <c r="R495">
        <f t="shared" si="47"/>
        <v>72</v>
      </c>
      <c r="S495">
        <f t="shared" si="45"/>
        <v>56</v>
      </c>
    </row>
    <row r="496" spans="1:19" x14ac:dyDescent="0.2">
      <c r="A496" t="s">
        <v>133</v>
      </c>
      <c r="B496" s="1">
        <v>44268</v>
      </c>
      <c r="C496" s="2">
        <v>2021</v>
      </c>
      <c r="D496" t="s">
        <v>16</v>
      </c>
      <c r="E496" t="s">
        <v>346</v>
      </c>
      <c r="F496" t="s">
        <v>347</v>
      </c>
      <c r="G496" t="s">
        <v>28</v>
      </c>
      <c r="H496" t="s">
        <v>43</v>
      </c>
      <c r="I496" s="15">
        <v>1</v>
      </c>
      <c r="J496">
        <v>2</v>
      </c>
      <c r="K496" s="2">
        <v>2</v>
      </c>
      <c r="L496">
        <v>0</v>
      </c>
      <c r="M496" s="2">
        <v>0</v>
      </c>
      <c r="N496" t="s">
        <v>717</v>
      </c>
      <c r="O496" t="s">
        <v>718</v>
      </c>
      <c r="P496" t="s">
        <v>719</v>
      </c>
      <c r="Q496">
        <f t="shared" si="47"/>
        <v>56</v>
      </c>
      <c r="R496">
        <f t="shared" si="47"/>
        <v>72</v>
      </c>
      <c r="S496">
        <f t="shared" si="45"/>
        <v>56</v>
      </c>
    </row>
    <row r="497" spans="1:19" x14ac:dyDescent="0.2">
      <c r="A497" t="s">
        <v>133</v>
      </c>
      <c r="B497" s="1">
        <v>44268</v>
      </c>
      <c r="C497" s="2">
        <v>2021</v>
      </c>
      <c r="D497" t="s">
        <v>16</v>
      </c>
      <c r="E497" t="s">
        <v>346</v>
      </c>
      <c r="F497" t="s">
        <v>347</v>
      </c>
      <c r="G497" t="s">
        <v>38</v>
      </c>
      <c r="H497" t="s">
        <v>49</v>
      </c>
      <c r="I497" s="15">
        <v>1</v>
      </c>
      <c r="J497">
        <v>2</v>
      </c>
      <c r="K497" s="2">
        <v>2</v>
      </c>
      <c r="L497">
        <v>0</v>
      </c>
      <c r="M497" s="2">
        <v>0</v>
      </c>
      <c r="N497" t="s">
        <v>717</v>
      </c>
      <c r="O497" t="s">
        <v>718</v>
      </c>
      <c r="P497" t="s">
        <v>719</v>
      </c>
      <c r="Q497">
        <f t="shared" si="47"/>
        <v>56</v>
      </c>
      <c r="R497">
        <f t="shared" si="47"/>
        <v>72</v>
      </c>
      <c r="S497">
        <f t="shared" si="45"/>
        <v>56</v>
      </c>
    </row>
    <row r="498" spans="1:19" x14ac:dyDescent="0.2">
      <c r="A498" t="s">
        <v>50</v>
      </c>
      <c r="B498" s="1">
        <v>44268</v>
      </c>
      <c r="C498" s="2">
        <v>2021</v>
      </c>
      <c r="D498" t="s">
        <v>16</v>
      </c>
      <c r="E498" t="s">
        <v>348</v>
      </c>
      <c r="F498" t="s">
        <v>349</v>
      </c>
      <c r="G498" t="s">
        <v>21</v>
      </c>
      <c r="H498" t="s">
        <v>18</v>
      </c>
      <c r="I498" s="15">
        <v>1</v>
      </c>
      <c r="J498">
        <v>5</v>
      </c>
      <c r="K498" s="2">
        <v>0</v>
      </c>
      <c r="L498">
        <v>1</v>
      </c>
      <c r="M498" s="2">
        <v>0</v>
      </c>
      <c r="N498" t="s">
        <v>720</v>
      </c>
      <c r="O498" t="s">
        <v>507</v>
      </c>
      <c r="P498" t="s">
        <v>721</v>
      </c>
      <c r="Q498">
        <f t="shared" si="47"/>
        <v>32</v>
      </c>
      <c r="R498" t="str">
        <f t="shared" si="47"/>
        <v/>
      </c>
      <c r="S498">
        <f t="shared" si="45"/>
        <v>32</v>
      </c>
    </row>
    <row r="499" spans="1:19" x14ac:dyDescent="0.2">
      <c r="A499" t="s">
        <v>50</v>
      </c>
      <c r="B499" s="1">
        <v>44268</v>
      </c>
      <c r="C499" s="2">
        <v>2021</v>
      </c>
      <c r="D499" t="s">
        <v>16</v>
      </c>
      <c r="E499" t="s">
        <v>348</v>
      </c>
      <c r="F499" t="s">
        <v>349</v>
      </c>
      <c r="G499" t="s">
        <v>21</v>
      </c>
      <c r="H499" t="s">
        <v>98</v>
      </c>
      <c r="I499" s="15">
        <v>1</v>
      </c>
      <c r="J499">
        <v>5</v>
      </c>
      <c r="K499" s="2">
        <v>0</v>
      </c>
      <c r="L499">
        <v>1</v>
      </c>
      <c r="M499" s="2">
        <v>0</v>
      </c>
      <c r="N499" t="s">
        <v>720</v>
      </c>
      <c r="O499" t="s">
        <v>507</v>
      </c>
      <c r="P499" t="s">
        <v>721</v>
      </c>
      <c r="Q499">
        <f t="shared" si="47"/>
        <v>32</v>
      </c>
      <c r="R499" t="str">
        <f t="shared" si="47"/>
        <v/>
      </c>
      <c r="S499">
        <f t="shared" si="45"/>
        <v>32</v>
      </c>
    </row>
    <row r="500" spans="1:19" x14ac:dyDescent="0.2">
      <c r="A500" t="s">
        <v>50</v>
      </c>
      <c r="B500" s="1">
        <v>44268</v>
      </c>
      <c r="C500" s="2">
        <v>2021</v>
      </c>
      <c r="D500" t="s">
        <v>16</v>
      </c>
      <c r="E500" t="s">
        <v>348</v>
      </c>
      <c r="F500" t="s">
        <v>349</v>
      </c>
      <c r="G500" t="s">
        <v>28</v>
      </c>
      <c r="H500" t="s">
        <v>46</v>
      </c>
      <c r="I500" s="14">
        <v>1</v>
      </c>
      <c r="J500">
        <v>5</v>
      </c>
      <c r="K500" s="2">
        <v>0</v>
      </c>
      <c r="L500">
        <v>1</v>
      </c>
      <c r="M500" s="2">
        <v>0</v>
      </c>
      <c r="N500" t="s">
        <v>720</v>
      </c>
      <c r="O500" t="s">
        <v>507</v>
      </c>
      <c r="P500" t="s">
        <v>721</v>
      </c>
      <c r="Q500">
        <f t="shared" si="47"/>
        <v>32</v>
      </c>
      <c r="R500" t="str">
        <f t="shared" si="47"/>
        <v/>
      </c>
      <c r="S500">
        <f t="shared" si="45"/>
        <v>32</v>
      </c>
    </row>
    <row r="501" spans="1:19" x14ac:dyDescent="0.2">
      <c r="A501" t="s">
        <v>50</v>
      </c>
      <c r="B501" s="1">
        <v>44268</v>
      </c>
      <c r="C501" s="2">
        <v>2021</v>
      </c>
      <c r="D501" t="s">
        <v>16</v>
      </c>
      <c r="E501" t="s">
        <v>348</v>
      </c>
      <c r="F501" t="s">
        <v>349</v>
      </c>
      <c r="G501" t="s">
        <v>38</v>
      </c>
      <c r="H501" t="s">
        <v>49</v>
      </c>
      <c r="I501" s="14">
        <v>0</v>
      </c>
      <c r="J501">
        <v>5</v>
      </c>
      <c r="K501" s="2">
        <v>0</v>
      </c>
      <c r="L501">
        <v>1</v>
      </c>
      <c r="M501" s="2">
        <v>0</v>
      </c>
      <c r="N501" t="s">
        <v>720</v>
      </c>
      <c r="O501" t="s">
        <v>507</v>
      </c>
      <c r="P501" t="s">
        <v>721</v>
      </c>
      <c r="Q501">
        <f t="shared" si="47"/>
        <v>32</v>
      </c>
      <c r="R501" t="str">
        <f t="shared" si="47"/>
        <v/>
      </c>
      <c r="S501">
        <f t="shared" si="45"/>
        <v>32</v>
      </c>
    </row>
    <row r="502" spans="1:19" x14ac:dyDescent="0.2">
      <c r="A502" t="s">
        <v>50</v>
      </c>
      <c r="B502" s="1">
        <v>44268</v>
      </c>
      <c r="C502" s="2">
        <v>2021</v>
      </c>
      <c r="D502" t="s">
        <v>16</v>
      </c>
      <c r="E502" t="s">
        <v>348</v>
      </c>
      <c r="F502" t="s">
        <v>349</v>
      </c>
      <c r="G502" t="s">
        <v>38</v>
      </c>
      <c r="H502" t="s">
        <v>110</v>
      </c>
      <c r="I502" s="14">
        <v>0</v>
      </c>
      <c r="J502">
        <v>5</v>
      </c>
      <c r="K502" s="2">
        <v>0</v>
      </c>
      <c r="L502">
        <v>1</v>
      </c>
      <c r="M502" s="2">
        <v>0</v>
      </c>
      <c r="N502" t="s">
        <v>720</v>
      </c>
      <c r="O502" t="s">
        <v>507</v>
      </c>
      <c r="P502" t="s">
        <v>721</v>
      </c>
      <c r="Q502">
        <f t="shared" si="47"/>
        <v>32</v>
      </c>
      <c r="R502" t="str">
        <f t="shared" si="47"/>
        <v/>
      </c>
      <c r="S502">
        <f t="shared" si="45"/>
        <v>32</v>
      </c>
    </row>
    <row r="503" spans="1:19" x14ac:dyDescent="0.2">
      <c r="A503" t="s">
        <v>19</v>
      </c>
      <c r="B503" s="1">
        <v>44268</v>
      </c>
      <c r="C503" s="2">
        <v>2021</v>
      </c>
      <c r="D503" t="s">
        <v>16</v>
      </c>
      <c r="E503" t="s">
        <v>37</v>
      </c>
      <c r="F503" t="s">
        <v>350</v>
      </c>
      <c r="G503" t="s">
        <v>21</v>
      </c>
      <c r="H503" t="s">
        <v>18</v>
      </c>
      <c r="I503" s="14">
        <v>1</v>
      </c>
      <c r="J503">
        <v>1</v>
      </c>
      <c r="K503" s="2">
        <v>0</v>
      </c>
      <c r="L503">
        <v>1</v>
      </c>
      <c r="M503" s="2">
        <v>0</v>
      </c>
      <c r="N503" t="s">
        <v>722</v>
      </c>
      <c r="O503" t="s">
        <v>507</v>
      </c>
      <c r="P503">
        <v>27</v>
      </c>
      <c r="Q503">
        <f t="shared" si="47"/>
        <v>27</v>
      </c>
      <c r="R503" t="str">
        <f t="shared" si="47"/>
        <v/>
      </c>
      <c r="S503">
        <f t="shared" si="45"/>
        <v>27</v>
      </c>
    </row>
    <row r="504" spans="1:19" x14ac:dyDescent="0.2">
      <c r="A504" t="s">
        <v>19</v>
      </c>
      <c r="B504" s="1">
        <v>44268</v>
      </c>
      <c r="C504" s="2">
        <v>2021</v>
      </c>
      <c r="D504" t="s">
        <v>16</v>
      </c>
      <c r="E504" t="s">
        <v>37</v>
      </c>
      <c r="F504" t="s">
        <v>350</v>
      </c>
      <c r="G504" t="s">
        <v>28</v>
      </c>
      <c r="H504" t="s">
        <v>47</v>
      </c>
      <c r="I504" s="14">
        <v>1</v>
      </c>
      <c r="J504">
        <v>1</v>
      </c>
      <c r="K504" s="2">
        <v>0</v>
      </c>
      <c r="L504">
        <v>1</v>
      </c>
      <c r="M504" s="2">
        <v>0</v>
      </c>
      <c r="N504" t="s">
        <v>722</v>
      </c>
      <c r="O504" t="s">
        <v>507</v>
      </c>
      <c r="P504">
        <v>27</v>
      </c>
      <c r="Q504">
        <f t="shared" si="47"/>
        <v>27</v>
      </c>
      <c r="R504" t="str">
        <f t="shared" si="47"/>
        <v/>
      </c>
      <c r="S504">
        <f t="shared" si="45"/>
        <v>27</v>
      </c>
    </row>
    <row r="505" spans="1:19" x14ac:dyDescent="0.2">
      <c r="A505" t="s">
        <v>19</v>
      </c>
      <c r="B505" s="1">
        <v>44268</v>
      </c>
      <c r="C505" s="2">
        <v>2021</v>
      </c>
      <c r="D505" t="s">
        <v>16</v>
      </c>
      <c r="E505" t="s">
        <v>37</v>
      </c>
      <c r="F505" t="s">
        <v>350</v>
      </c>
      <c r="G505" t="s">
        <v>38</v>
      </c>
      <c r="H505" t="s">
        <v>110</v>
      </c>
      <c r="I505" s="14">
        <v>1</v>
      </c>
      <c r="J505">
        <v>1</v>
      </c>
      <c r="K505" s="2">
        <v>0</v>
      </c>
      <c r="L505">
        <v>1</v>
      </c>
      <c r="M505" s="2">
        <v>0</v>
      </c>
      <c r="N505" t="s">
        <v>722</v>
      </c>
      <c r="O505" t="s">
        <v>507</v>
      </c>
      <c r="P505">
        <v>27</v>
      </c>
      <c r="Q505">
        <f t="shared" si="47"/>
        <v>27</v>
      </c>
      <c r="R505" t="str">
        <f t="shared" si="47"/>
        <v/>
      </c>
      <c r="S505">
        <f t="shared" si="45"/>
        <v>27</v>
      </c>
    </row>
    <row r="506" spans="1:19" x14ac:dyDescent="0.2">
      <c r="A506" t="s">
        <v>19</v>
      </c>
      <c r="B506" s="1">
        <v>44268</v>
      </c>
      <c r="C506" s="2">
        <v>2021</v>
      </c>
      <c r="D506" t="s">
        <v>16</v>
      </c>
      <c r="E506" t="s">
        <v>37</v>
      </c>
      <c r="F506" t="s">
        <v>350</v>
      </c>
      <c r="G506" t="s">
        <v>38</v>
      </c>
      <c r="H506" t="s">
        <v>161</v>
      </c>
      <c r="I506" s="14">
        <v>1</v>
      </c>
      <c r="J506">
        <v>1</v>
      </c>
      <c r="K506" s="2">
        <v>0</v>
      </c>
      <c r="L506">
        <v>1</v>
      </c>
      <c r="M506" s="2">
        <v>0</v>
      </c>
      <c r="N506" t="s">
        <v>722</v>
      </c>
      <c r="O506" t="s">
        <v>507</v>
      </c>
      <c r="P506">
        <v>27</v>
      </c>
      <c r="Q506">
        <f t="shared" si="47"/>
        <v>27</v>
      </c>
      <c r="R506" t="str">
        <f t="shared" si="47"/>
        <v/>
      </c>
      <c r="S506">
        <f t="shared" si="45"/>
        <v>27</v>
      </c>
    </row>
    <row r="507" spans="1:19" x14ac:dyDescent="0.2">
      <c r="A507" t="s">
        <v>51</v>
      </c>
      <c r="B507" s="1">
        <v>44268</v>
      </c>
      <c r="C507" s="2">
        <v>2021</v>
      </c>
      <c r="D507" t="s">
        <v>16</v>
      </c>
      <c r="E507" t="s">
        <v>351</v>
      </c>
      <c r="F507" t="s">
        <v>102</v>
      </c>
      <c r="G507" t="s">
        <v>21</v>
      </c>
      <c r="H507" t="s">
        <v>18</v>
      </c>
      <c r="I507" s="14">
        <v>1</v>
      </c>
      <c r="J507">
        <v>0</v>
      </c>
      <c r="K507" s="2">
        <v>2</v>
      </c>
      <c r="L507">
        <v>0</v>
      </c>
      <c r="M507" s="2">
        <v>0</v>
      </c>
      <c r="N507" t="s">
        <v>507</v>
      </c>
      <c r="O507" t="s">
        <v>723</v>
      </c>
      <c r="P507" t="s">
        <v>724</v>
      </c>
      <c r="Q507" t="str">
        <f t="shared" si="47"/>
        <v/>
      </c>
      <c r="R507">
        <f t="shared" si="47"/>
        <v>51</v>
      </c>
      <c r="S507">
        <f t="shared" si="45"/>
        <v>51</v>
      </c>
    </row>
    <row r="508" spans="1:19" x14ac:dyDescent="0.2">
      <c r="A508" t="s">
        <v>51</v>
      </c>
      <c r="B508" s="1">
        <v>44268</v>
      </c>
      <c r="C508" s="2">
        <v>2021</v>
      </c>
      <c r="D508" t="s">
        <v>16</v>
      </c>
      <c r="E508" t="s">
        <v>351</v>
      </c>
      <c r="F508" t="s">
        <v>102</v>
      </c>
      <c r="G508" t="s">
        <v>38</v>
      </c>
      <c r="H508" t="s">
        <v>49</v>
      </c>
      <c r="I508" s="14">
        <v>1</v>
      </c>
      <c r="J508">
        <v>0</v>
      </c>
      <c r="K508" s="2">
        <v>2</v>
      </c>
      <c r="L508">
        <v>0</v>
      </c>
      <c r="M508" s="2">
        <v>0</v>
      </c>
      <c r="N508" t="s">
        <v>507</v>
      </c>
      <c r="O508" t="s">
        <v>723</v>
      </c>
      <c r="P508" t="s">
        <v>724</v>
      </c>
      <c r="Q508" t="str">
        <f t="shared" si="47"/>
        <v/>
      </c>
      <c r="R508">
        <f t="shared" si="47"/>
        <v>51</v>
      </c>
      <c r="S508">
        <f t="shared" si="45"/>
        <v>51</v>
      </c>
    </row>
    <row r="509" spans="1:19" x14ac:dyDescent="0.2">
      <c r="A509" t="s">
        <v>154</v>
      </c>
      <c r="B509" s="1">
        <v>44268</v>
      </c>
      <c r="C509" s="2">
        <v>2021</v>
      </c>
      <c r="D509" t="s">
        <v>16</v>
      </c>
      <c r="E509" t="s">
        <v>352</v>
      </c>
      <c r="F509" t="s">
        <v>353</v>
      </c>
      <c r="G509" t="s">
        <v>28</v>
      </c>
      <c r="H509" t="s">
        <v>46</v>
      </c>
      <c r="I509" s="14">
        <v>1</v>
      </c>
      <c r="J509">
        <v>4</v>
      </c>
      <c r="K509" s="2">
        <v>0</v>
      </c>
      <c r="L509">
        <v>0</v>
      </c>
      <c r="M509" s="2">
        <v>0</v>
      </c>
      <c r="N509" t="s">
        <v>725</v>
      </c>
      <c r="O509" t="s">
        <v>507</v>
      </c>
      <c r="P509" t="s">
        <v>726</v>
      </c>
      <c r="Q509">
        <f t="shared" ref="Q509:R513" si="48">IFERROR(TRIM(LEFT(N509,2))*1,"")</f>
        <v>52</v>
      </c>
      <c r="R509" t="str">
        <f t="shared" si="48"/>
        <v/>
      </c>
      <c r="S509">
        <f t="shared" si="45"/>
        <v>52</v>
      </c>
    </row>
    <row r="510" spans="1:19" x14ac:dyDescent="0.2">
      <c r="A510" t="s">
        <v>154</v>
      </c>
      <c r="B510" s="1">
        <v>44268</v>
      </c>
      <c r="C510" s="2">
        <v>2021</v>
      </c>
      <c r="D510" t="s">
        <v>16</v>
      </c>
      <c r="E510" t="s">
        <v>352</v>
      </c>
      <c r="F510" t="s">
        <v>353</v>
      </c>
      <c r="G510" t="s">
        <v>28</v>
      </c>
      <c r="H510" t="s">
        <v>203</v>
      </c>
      <c r="I510" s="14">
        <v>1</v>
      </c>
      <c r="J510">
        <v>4</v>
      </c>
      <c r="K510" s="2">
        <v>0</v>
      </c>
      <c r="L510">
        <v>0</v>
      </c>
      <c r="M510" s="2">
        <v>0</v>
      </c>
      <c r="N510" t="s">
        <v>725</v>
      </c>
      <c r="O510" t="s">
        <v>507</v>
      </c>
      <c r="P510" t="s">
        <v>726</v>
      </c>
      <c r="Q510">
        <f t="shared" si="48"/>
        <v>52</v>
      </c>
      <c r="R510" t="str">
        <f t="shared" si="48"/>
        <v/>
      </c>
      <c r="S510">
        <f t="shared" si="45"/>
        <v>52</v>
      </c>
    </row>
    <row r="511" spans="1:19" x14ac:dyDescent="0.2">
      <c r="A511" t="s">
        <v>204</v>
      </c>
      <c r="B511" s="1">
        <v>44268</v>
      </c>
      <c r="C511" s="2">
        <v>2021</v>
      </c>
      <c r="D511" t="s">
        <v>16</v>
      </c>
      <c r="E511" t="s">
        <v>354</v>
      </c>
      <c r="F511" t="s">
        <v>355</v>
      </c>
      <c r="G511" t="s">
        <v>21</v>
      </c>
      <c r="H511" t="s">
        <v>18</v>
      </c>
      <c r="I511" s="14">
        <v>1</v>
      </c>
      <c r="J511">
        <v>1</v>
      </c>
      <c r="K511" s="2">
        <v>1</v>
      </c>
      <c r="L511">
        <v>1</v>
      </c>
      <c r="M511" s="2">
        <v>0</v>
      </c>
      <c r="N511" t="s">
        <v>727</v>
      </c>
      <c r="O511" t="s">
        <v>606</v>
      </c>
      <c r="P511" t="s">
        <v>728</v>
      </c>
      <c r="Q511">
        <f t="shared" si="48"/>
        <v>12</v>
      </c>
      <c r="R511">
        <f t="shared" si="48"/>
        <v>66</v>
      </c>
      <c r="S511">
        <f t="shared" si="45"/>
        <v>12</v>
      </c>
    </row>
    <row r="512" spans="1:19" x14ac:dyDescent="0.2">
      <c r="A512" t="s">
        <v>204</v>
      </c>
      <c r="B512" s="1">
        <v>44268</v>
      </c>
      <c r="C512" s="2">
        <v>2021</v>
      </c>
      <c r="D512" t="s">
        <v>16</v>
      </c>
      <c r="E512" t="s">
        <v>354</v>
      </c>
      <c r="F512" t="s">
        <v>355</v>
      </c>
      <c r="G512" t="s">
        <v>38</v>
      </c>
      <c r="H512" t="s">
        <v>49</v>
      </c>
      <c r="I512" s="14">
        <v>1</v>
      </c>
      <c r="J512">
        <v>1</v>
      </c>
      <c r="K512" s="2">
        <v>1</v>
      </c>
      <c r="L512">
        <v>1</v>
      </c>
      <c r="M512" s="2">
        <v>0</v>
      </c>
      <c r="N512" t="s">
        <v>727</v>
      </c>
      <c r="O512" t="s">
        <v>606</v>
      </c>
      <c r="P512" t="s">
        <v>728</v>
      </c>
      <c r="Q512">
        <f t="shared" si="48"/>
        <v>12</v>
      </c>
      <c r="R512">
        <f t="shared" si="48"/>
        <v>66</v>
      </c>
      <c r="S512">
        <f t="shared" si="45"/>
        <v>12</v>
      </c>
    </row>
    <row r="513" spans="1:19" x14ac:dyDescent="0.2">
      <c r="A513" t="s">
        <v>204</v>
      </c>
      <c r="B513" s="1">
        <v>44268</v>
      </c>
      <c r="C513" s="2">
        <v>2021</v>
      </c>
      <c r="D513" t="s">
        <v>16</v>
      </c>
      <c r="E513" t="s">
        <v>354</v>
      </c>
      <c r="F513" t="s">
        <v>355</v>
      </c>
      <c r="G513" t="s">
        <v>38</v>
      </c>
      <c r="H513" t="s">
        <v>161</v>
      </c>
      <c r="I513" s="14">
        <v>1</v>
      </c>
      <c r="J513">
        <v>1</v>
      </c>
      <c r="K513" s="2">
        <v>1</v>
      </c>
      <c r="L513">
        <v>1</v>
      </c>
      <c r="M513" s="2">
        <v>0</v>
      </c>
      <c r="N513" t="s">
        <v>727</v>
      </c>
      <c r="O513" t="s">
        <v>606</v>
      </c>
      <c r="P513" t="s">
        <v>728</v>
      </c>
      <c r="Q513">
        <f t="shared" si="48"/>
        <v>12</v>
      </c>
      <c r="R513">
        <f t="shared" si="48"/>
        <v>66</v>
      </c>
      <c r="S513">
        <f t="shared" si="45"/>
        <v>12</v>
      </c>
    </row>
    <row r="514" spans="1:19" x14ac:dyDescent="0.2">
      <c r="A514" t="s">
        <v>104</v>
      </c>
      <c r="B514" s="1">
        <v>44269</v>
      </c>
      <c r="C514" s="2">
        <v>2021</v>
      </c>
      <c r="D514" t="s">
        <v>16</v>
      </c>
      <c r="E514" t="s">
        <v>356</v>
      </c>
      <c r="F514" t="s">
        <v>357</v>
      </c>
      <c r="G514" t="s">
        <v>28</v>
      </c>
      <c r="H514" t="s">
        <v>46</v>
      </c>
      <c r="I514" s="14">
        <v>1</v>
      </c>
      <c r="J514">
        <v>0</v>
      </c>
      <c r="K514" s="2">
        <v>1</v>
      </c>
      <c r="L514">
        <v>0</v>
      </c>
      <c r="M514" s="2">
        <v>0</v>
      </c>
      <c r="N514" t="s">
        <v>507</v>
      </c>
      <c r="O514" t="s">
        <v>537</v>
      </c>
      <c r="P514">
        <v>49</v>
      </c>
      <c r="Q514" t="str">
        <f t="shared" ref="Q514:Q545" si="49">IFERROR(TRIM(LEFT(N514,2))*1,"")</f>
        <v/>
      </c>
      <c r="R514">
        <f t="shared" ref="R514:R545" si="50">IFERROR(TRIM(LEFT(O514,2))*1,"")</f>
        <v>49</v>
      </c>
      <c r="S514">
        <f t="shared" ref="S514:S545" si="51">MIN(Q514:R514)</f>
        <v>49</v>
      </c>
    </row>
    <row r="515" spans="1:19" x14ac:dyDescent="0.2">
      <c r="A515" t="s">
        <v>104</v>
      </c>
      <c r="B515" s="1">
        <v>44269</v>
      </c>
      <c r="C515" s="2">
        <v>2021</v>
      </c>
      <c r="D515" t="s">
        <v>16</v>
      </c>
      <c r="E515" t="s">
        <v>356</v>
      </c>
      <c r="F515" t="s">
        <v>357</v>
      </c>
      <c r="G515" t="s">
        <v>38</v>
      </c>
      <c r="H515" t="s">
        <v>49</v>
      </c>
      <c r="I515" s="14">
        <v>1</v>
      </c>
      <c r="J515">
        <v>0</v>
      </c>
      <c r="K515" s="2">
        <v>1</v>
      </c>
      <c r="L515">
        <v>0</v>
      </c>
      <c r="M515" s="2">
        <v>0</v>
      </c>
      <c r="N515" t="s">
        <v>507</v>
      </c>
      <c r="O515" t="s">
        <v>537</v>
      </c>
      <c r="P515">
        <v>49</v>
      </c>
      <c r="Q515" t="str">
        <f t="shared" si="49"/>
        <v/>
      </c>
      <c r="R515">
        <f t="shared" si="50"/>
        <v>49</v>
      </c>
      <c r="S515">
        <f t="shared" si="51"/>
        <v>49</v>
      </c>
    </row>
    <row r="516" spans="1:19" x14ac:dyDescent="0.2">
      <c r="A516" t="s">
        <v>104</v>
      </c>
      <c r="B516" s="1">
        <v>44269</v>
      </c>
      <c r="C516" s="2">
        <v>2021</v>
      </c>
      <c r="D516" t="s">
        <v>16</v>
      </c>
      <c r="E516" t="s">
        <v>356</v>
      </c>
      <c r="F516" t="s">
        <v>357</v>
      </c>
      <c r="G516" t="s">
        <v>21</v>
      </c>
      <c r="H516" t="s">
        <v>107</v>
      </c>
      <c r="I516" s="14">
        <v>1</v>
      </c>
      <c r="J516">
        <v>0</v>
      </c>
      <c r="K516" s="2">
        <v>1</v>
      </c>
      <c r="L516">
        <v>0</v>
      </c>
      <c r="M516" s="2">
        <v>0</v>
      </c>
      <c r="N516" t="s">
        <v>507</v>
      </c>
      <c r="O516" t="s">
        <v>537</v>
      </c>
      <c r="P516">
        <v>49</v>
      </c>
      <c r="Q516" t="str">
        <f t="shared" si="49"/>
        <v/>
      </c>
      <c r="R516">
        <f t="shared" si="50"/>
        <v>49</v>
      </c>
      <c r="S516">
        <f t="shared" si="51"/>
        <v>49</v>
      </c>
    </row>
    <row r="517" spans="1:19" x14ac:dyDescent="0.2">
      <c r="A517" t="s">
        <v>114</v>
      </c>
      <c r="B517" s="1">
        <v>44269</v>
      </c>
      <c r="C517" s="2">
        <v>2021</v>
      </c>
      <c r="D517" t="s">
        <v>16</v>
      </c>
      <c r="E517" t="s">
        <v>358</v>
      </c>
      <c r="F517" t="s">
        <v>359</v>
      </c>
      <c r="G517" t="s">
        <v>21</v>
      </c>
      <c r="H517" t="s">
        <v>18</v>
      </c>
      <c r="I517" s="14">
        <v>1</v>
      </c>
      <c r="J517">
        <v>3</v>
      </c>
      <c r="K517" s="2">
        <v>0</v>
      </c>
      <c r="L517">
        <v>1</v>
      </c>
      <c r="M517" s="2">
        <v>0</v>
      </c>
      <c r="N517" t="s">
        <v>729</v>
      </c>
      <c r="O517" t="s">
        <v>507</v>
      </c>
      <c r="P517" t="s">
        <v>730</v>
      </c>
      <c r="Q517">
        <f t="shared" si="49"/>
        <v>28</v>
      </c>
      <c r="R517" t="str">
        <f t="shared" si="50"/>
        <v/>
      </c>
      <c r="S517">
        <f t="shared" si="51"/>
        <v>28</v>
      </c>
    </row>
    <row r="518" spans="1:19" x14ac:dyDescent="0.2">
      <c r="A518" t="s">
        <v>114</v>
      </c>
      <c r="B518" s="1">
        <v>44269</v>
      </c>
      <c r="C518" s="2">
        <v>2021</v>
      </c>
      <c r="D518" t="s">
        <v>16</v>
      </c>
      <c r="E518" t="s">
        <v>358</v>
      </c>
      <c r="F518" t="s">
        <v>359</v>
      </c>
      <c r="G518" t="s">
        <v>28</v>
      </c>
      <c r="H518" t="s">
        <v>46</v>
      </c>
      <c r="I518" s="14">
        <v>1</v>
      </c>
      <c r="J518">
        <v>3</v>
      </c>
      <c r="K518" s="2">
        <v>0</v>
      </c>
      <c r="L518">
        <v>1</v>
      </c>
      <c r="M518" s="2">
        <v>0</v>
      </c>
      <c r="N518" t="s">
        <v>729</v>
      </c>
      <c r="O518" t="s">
        <v>507</v>
      </c>
      <c r="P518" t="s">
        <v>730</v>
      </c>
      <c r="Q518">
        <f t="shared" si="49"/>
        <v>28</v>
      </c>
      <c r="R518" t="str">
        <f t="shared" si="50"/>
        <v/>
      </c>
      <c r="S518">
        <f t="shared" si="51"/>
        <v>28</v>
      </c>
    </row>
    <row r="519" spans="1:19" x14ac:dyDescent="0.2">
      <c r="A519" t="s">
        <v>114</v>
      </c>
      <c r="B519" s="1">
        <v>44269</v>
      </c>
      <c r="C519" s="2">
        <v>2021</v>
      </c>
      <c r="D519" t="s">
        <v>16</v>
      </c>
      <c r="E519" t="s">
        <v>358</v>
      </c>
      <c r="F519" t="s">
        <v>359</v>
      </c>
      <c r="G519" t="s">
        <v>38</v>
      </c>
      <c r="H519" t="s">
        <v>49</v>
      </c>
      <c r="I519" s="14">
        <v>1</v>
      </c>
      <c r="J519">
        <v>3</v>
      </c>
      <c r="K519" s="2">
        <v>0</v>
      </c>
      <c r="L519">
        <v>1</v>
      </c>
      <c r="M519" s="2">
        <v>0</v>
      </c>
      <c r="N519" t="s">
        <v>729</v>
      </c>
      <c r="O519" t="s">
        <v>507</v>
      </c>
      <c r="P519" t="s">
        <v>730</v>
      </c>
      <c r="Q519">
        <f t="shared" si="49"/>
        <v>28</v>
      </c>
      <c r="R519" t="str">
        <f t="shared" si="50"/>
        <v/>
      </c>
      <c r="S519">
        <f t="shared" si="51"/>
        <v>28</v>
      </c>
    </row>
    <row r="520" spans="1:19" x14ac:dyDescent="0.2">
      <c r="A520" t="s">
        <v>25</v>
      </c>
      <c r="B520" s="1">
        <v>44269</v>
      </c>
      <c r="C520" s="2">
        <v>2021</v>
      </c>
      <c r="D520" t="s">
        <v>16</v>
      </c>
      <c r="E520" t="s">
        <v>360</v>
      </c>
      <c r="F520" t="s">
        <v>361</v>
      </c>
      <c r="G520" t="s">
        <v>38</v>
      </c>
      <c r="H520" t="s">
        <v>53</v>
      </c>
      <c r="I520" s="14">
        <v>1</v>
      </c>
      <c r="J520">
        <v>2</v>
      </c>
      <c r="K520" s="2">
        <v>1</v>
      </c>
      <c r="L520">
        <v>1</v>
      </c>
      <c r="M520" s="2">
        <v>1</v>
      </c>
      <c r="N520" t="s">
        <v>731</v>
      </c>
      <c r="O520" t="s">
        <v>554</v>
      </c>
      <c r="P520" t="s">
        <v>732</v>
      </c>
      <c r="Q520">
        <f t="shared" si="49"/>
        <v>44</v>
      </c>
      <c r="R520">
        <f t="shared" si="50"/>
        <v>33</v>
      </c>
      <c r="S520">
        <f t="shared" si="51"/>
        <v>33</v>
      </c>
    </row>
    <row r="521" spans="1:19" x14ac:dyDescent="0.2">
      <c r="A521" t="s">
        <v>25</v>
      </c>
      <c r="B521" s="1">
        <v>44269</v>
      </c>
      <c r="C521" s="2">
        <v>2021</v>
      </c>
      <c r="D521" t="s">
        <v>16</v>
      </c>
      <c r="E521" t="s">
        <v>360</v>
      </c>
      <c r="F521" t="s">
        <v>361</v>
      </c>
      <c r="G521" t="s">
        <v>38</v>
      </c>
      <c r="H521" t="s">
        <v>54</v>
      </c>
      <c r="I521" s="14">
        <v>1</v>
      </c>
      <c r="J521">
        <v>2</v>
      </c>
      <c r="K521" s="2">
        <v>1</v>
      </c>
      <c r="L521">
        <v>1</v>
      </c>
      <c r="M521" s="2">
        <v>1</v>
      </c>
      <c r="N521" t="s">
        <v>731</v>
      </c>
      <c r="O521" t="s">
        <v>554</v>
      </c>
      <c r="P521" t="s">
        <v>732</v>
      </c>
      <c r="Q521">
        <f t="shared" si="49"/>
        <v>44</v>
      </c>
      <c r="R521">
        <f t="shared" si="50"/>
        <v>33</v>
      </c>
      <c r="S521">
        <f t="shared" si="51"/>
        <v>33</v>
      </c>
    </row>
    <row r="522" spans="1:19" x14ac:dyDescent="0.2">
      <c r="A522" t="s">
        <v>25</v>
      </c>
      <c r="B522" s="1">
        <v>44269</v>
      </c>
      <c r="C522" s="2">
        <v>2021</v>
      </c>
      <c r="D522" t="s">
        <v>16</v>
      </c>
      <c r="E522" t="s">
        <v>360</v>
      </c>
      <c r="F522" t="s">
        <v>361</v>
      </c>
      <c r="G522" t="s">
        <v>38</v>
      </c>
      <c r="H522" t="s">
        <v>55</v>
      </c>
      <c r="I522" s="14">
        <v>1</v>
      </c>
      <c r="J522">
        <v>2</v>
      </c>
      <c r="K522" s="2">
        <v>1</v>
      </c>
      <c r="L522">
        <v>1</v>
      </c>
      <c r="M522" s="2">
        <v>1</v>
      </c>
      <c r="N522" t="s">
        <v>731</v>
      </c>
      <c r="O522" t="s">
        <v>554</v>
      </c>
      <c r="P522" t="s">
        <v>732</v>
      </c>
      <c r="Q522">
        <f t="shared" si="49"/>
        <v>44</v>
      </c>
      <c r="R522">
        <f t="shared" si="50"/>
        <v>33</v>
      </c>
      <c r="S522">
        <f t="shared" si="51"/>
        <v>33</v>
      </c>
    </row>
    <row r="523" spans="1:19" x14ac:dyDescent="0.2">
      <c r="A523" t="s">
        <v>25</v>
      </c>
      <c r="B523" s="1">
        <v>44269</v>
      </c>
      <c r="C523" s="2">
        <v>2021</v>
      </c>
      <c r="D523" t="s">
        <v>16</v>
      </c>
      <c r="E523" t="s">
        <v>360</v>
      </c>
      <c r="F523" t="s">
        <v>361</v>
      </c>
      <c r="G523" t="s">
        <v>38</v>
      </c>
      <c r="H523" t="s">
        <v>49</v>
      </c>
      <c r="I523" s="14">
        <v>1</v>
      </c>
      <c r="J523">
        <v>2</v>
      </c>
      <c r="K523" s="2">
        <v>1</v>
      </c>
      <c r="L523">
        <v>1</v>
      </c>
      <c r="M523" s="2">
        <v>1</v>
      </c>
      <c r="N523" t="s">
        <v>731</v>
      </c>
      <c r="O523" t="s">
        <v>554</v>
      </c>
      <c r="P523" t="s">
        <v>732</v>
      </c>
      <c r="Q523">
        <f t="shared" si="49"/>
        <v>44</v>
      </c>
      <c r="R523">
        <f t="shared" si="50"/>
        <v>33</v>
      </c>
      <c r="S523">
        <f t="shared" si="51"/>
        <v>33</v>
      </c>
    </row>
    <row r="524" spans="1:19" x14ac:dyDescent="0.2">
      <c r="A524" t="s">
        <v>25</v>
      </c>
      <c r="B524" s="1">
        <v>44269</v>
      </c>
      <c r="C524" s="2">
        <v>2021</v>
      </c>
      <c r="D524" t="s">
        <v>16</v>
      </c>
      <c r="E524" t="s">
        <v>360</v>
      </c>
      <c r="F524" t="s">
        <v>361</v>
      </c>
      <c r="G524" t="s">
        <v>38</v>
      </c>
      <c r="H524" t="s">
        <v>110</v>
      </c>
      <c r="I524" s="14">
        <v>1</v>
      </c>
      <c r="J524">
        <v>2</v>
      </c>
      <c r="K524" s="2">
        <v>1</v>
      </c>
      <c r="L524">
        <v>1</v>
      </c>
      <c r="M524" s="2">
        <v>1</v>
      </c>
      <c r="N524" t="s">
        <v>731</v>
      </c>
      <c r="O524" t="s">
        <v>554</v>
      </c>
      <c r="P524" t="s">
        <v>732</v>
      </c>
      <c r="Q524">
        <f t="shared" si="49"/>
        <v>44</v>
      </c>
      <c r="R524">
        <f t="shared" si="50"/>
        <v>33</v>
      </c>
      <c r="S524">
        <f t="shared" si="51"/>
        <v>33</v>
      </c>
    </row>
    <row r="525" spans="1:19" x14ac:dyDescent="0.2">
      <c r="A525" t="s">
        <v>144</v>
      </c>
      <c r="B525" s="1">
        <v>44269</v>
      </c>
      <c r="C525" s="2">
        <v>2021</v>
      </c>
      <c r="D525" t="s">
        <v>16</v>
      </c>
      <c r="E525" t="s">
        <v>362</v>
      </c>
      <c r="F525" t="s">
        <v>363</v>
      </c>
      <c r="G525" t="s">
        <v>28</v>
      </c>
      <c r="H525" t="s">
        <v>43</v>
      </c>
      <c r="I525" s="14">
        <v>1</v>
      </c>
      <c r="J525">
        <v>0</v>
      </c>
      <c r="K525" s="2">
        <v>3</v>
      </c>
      <c r="L525">
        <v>0</v>
      </c>
      <c r="M525" s="2">
        <v>2</v>
      </c>
      <c r="N525" t="s">
        <v>507</v>
      </c>
      <c r="O525" t="s">
        <v>733</v>
      </c>
      <c r="P525" t="s">
        <v>734</v>
      </c>
      <c r="Q525" t="str">
        <f t="shared" si="49"/>
        <v/>
      </c>
      <c r="R525">
        <f t="shared" si="50"/>
        <v>15</v>
      </c>
      <c r="S525">
        <f t="shared" si="51"/>
        <v>15</v>
      </c>
    </row>
    <row r="526" spans="1:19" x14ac:dyDescent="0.2">
      <c r="A526" t="s">
        <v>144</v>
      </c>
      <c r="B526" s="1">
        <v>44269</v>
      </c>
      <c r="C526" s="2">
        <v>2021</v>
      </c>
      <c r="D526" t="s">
        <v>16</v>
      </c>
      <c r="E526" t="s">
        <v>362</v>
      </c>
      <c r="F526" t="s">
        <v>363</v>
      </c>
      <c r="G526" t="s">
        <v>28</v>
      </c>
      <c r="H526" t="s">
        <v>47</v>
      </c>
      <c r="I526" s="14">
        <v>0</v>
      </c>
      <c r="J526">
        <v>0</v>
      </c>
      <c r="K526" s="2">
        <v>3</v>
      </c>
      <c r="L526">
        <v>0</v>
      </c>
      <c r="M526" s="2">
        <v>2</v>
      </c>
      <c r="N526" t="s">
        <v>507</v>
      </c>
      <c r="O526" t="s">
        <v>733</v>
      </c>
      <c r="P526" t="s">
        <v>734</v>
      </c>
      <c r="Q526" t="str">
        <f t="shared" si="49"/>
        <v/>
      </c>
      <c r="R526">
        <f t="shared" si="50"/>
        <v>15</v>
      </c>
      <c r="S526">
        <f t="shared" si="51"/>
        <v>15</v>
      </c>
    </row>
    <row r="527" spans="1:19" x14ac:dyDescent="0.2">
      <c r="A527" t="s">
        <v>144</v>
      </c>
      <c r="B527" s="1">
        <v>44269</v>
      </c>
      <c r="C527" s="2">
        <v>2021</v>
      </c>
      <c r="D527" t="s">
        <v>16</v>
      </c>
      <c r="E527" t="s">
        <v>362</v>
      </c>
      <c r="F527" t="s">
        <v>363</v>
      </c>
      <c r="G527" t="s">
        <v>38</v>
      </c>
      <c r="H527" t="s">
        <v>110</v>
      </c>
      <c r="I527" s="14">
        <v>1</v>
      </c>
      <c r="J527">
        <v>0</v>
      </c>
      <c r="K527" s="2">
        <v>3</v>
      </c>
      <c r="L527">
        <v>0</v>
      </c>
      <c r="M527" s="2">
        <v>2</v>
      </c>
      <c r="N527" t="s">
        <v>507</v>
      </c>
      <c r="O527" t="s">
        <v>733</v>
      </c>
      <c r="P527" t="s">
        <v>734</v>
      </c>
      <c r="Q527" t="str">
        <f t="shared" si="49"/>
        <v/>
      </c>
      <c r="R527">
        <f t="shared" si="50"/>
        <v>15</v>
      </c>
      <c r="S527">
        <f t="shared" si="51"/>
        <v>15</v>
      </c>
    </row>
    <row r="528" spans="1:19" x14ac:dyDescent="0.2">
      <c r="A528" t="s">
        <v>50</v>
      </c>
      <c r="B528" s="1">
        <v>44269</v>
      </c>
      <c r="C528" s="2">
        <v>2021</v>
      </c>
      <c r="D528" t="s">
        <v>16</v>
      </c>
      <c r="E528" t="s">
        <v>364</v>
      </c>
      <c r="F528" t="s">
        <v>66</v>
      </c>
      <c r="G528" t="s">
        <v>21</v>
      </c>
      <c r="H528" t="s">
        <v>98</v>
      </c>
      <c r="I528" s="14">
        <v>0</v>
      </c>
      <c r="J528">
        <v>1</v>
      </c>
      <c r="K528" s="2">
        <v>2</v>
      </c>
      <c r="L528">
        <v>0</v>
      </c>
      <c r="M528" s="2">
        <v>1</v>
      </c>
      <c r="N528" t="s">
        <v>735</v>
      </c>
      <c r="O528" t="s">
        <v>736</v>
      </c>
      <c r="P528" t="s">
        <v>737</v>
      </c>
      <c r="Q528">
        <f t="shared" si="49"/>
        <v>85</v>
      </c>
      <c r="R528">
        <f t="shared" si="50"/>
        <v>18</v>
      </c>
      <c r="S528">
        <f t="shared" si="51"/>
        <v>18</v>
      </c>
    </row>
    <row r="529" spans="1:19" x14ac:dyDescent="0.2">
      <c r="A529" t="s">
        <v>50</v>
      </c>
      <c r="B529" s="1">
        <v>44269</v>
      </c>
      <c r="C529" s="2">
        <v>2021</v>
      </c>
      <c r="D529" t="s">
        <v>16</v>
      </c>
      <c r="E529" t="s">
        <v>364</v>
      </c>
      <c r="F529" t="s">
        <v>66</v>
      </c>
      <c r="G529" t="s">
        <v>38</v>
      </c>
      <c r="H529" t="s">
        <v>49</v>
      </c>
      <c r="I529" s="14">
        <v>1</v>
      </c>
      <c r="J529">
        <v>1</v>
      </c>
      <c r="K529" s="2">
        <v>2</v>
      </c>
      <c r="L529">
        <v>0</v>
      </c>
      <c r="M529" s="2">
        <v>1</v>
      </c>
      <c r="N529" t="s">
        <v>735</v>
      </c>
      <c r="O529" t="s">
        <v>736</v>
      </c>
      <c r="P529" t="s">
        <v>737</v>
      </c>
      <c r="Q529">
        <f t="shared" si="49"/>
        <v>85</v>
      </c>
      <c r="R529">
        <f t="shared" si="50"/>
        <v>18</v>
      </c>
      <c r="S529">
        <f t="shared" si="51"/>
        <v>18</v>
      </c>
    </row>
    <row r="530" spans="1:19" x14ac:dyDescent="0.2">
      <c r="A530" t="s">
        <v>104</v>
      </c>
      <c r="B530" s="1">
        <v>44269</v>
      </c>
      <c r="C530" s="2">
        <v>2021</v>
      </c>
      <c r="D530" t="s">
        <v>16</v>
      </c>
      <c r="E530" t="s">
        <v>365</v>
      </c>
      <c r="F530" t="s">
        <v>366</v>
      </c>
      <c r="G530" t="s">
        <v>21</v>
      </c>
      <c r="H530" t="s">
        <v>18</v>
      </c>
      <c r="I530" s="14">
        <v>1</v>
      </c>
      <c r="J530">
        <v>3</v>
      </c>
      <c r="K530" s="2">
        <v>1</v>
      </c>
      <c r="L530">
        <v>2</v>
      </c>
      <c r="M530" s="2">
        <v>1</v>
      </c>
      <c r="N530" t="s">
        <v>738</v>
      </c>
      <c r="O530" t="s">
        <v>614</v>
      </c>
      <c r="P530" t="s">
        <v>739</v>
      </c>
      <c r="Q530">
        <f t="shared" si="49"/>
        <v>27</v>
      </c>
      <c r="R530">
        <f t="shared" si="50"/>
        <v>37</v>
      </c>
      <c r="S530">
        <f t="shared" si="51"/>
        <v>27</v>
      </c>
    </row>
    <row r="531" spans="1:19" x14ac:dyDescent="0.2">
      <c r="A531" t="s">
        <v>104</v>
      </c>
      <c r="B531" s="1">
        <v>44269</v>
      </c>
      <c r="C531" s="2">
        <v>2021</v>
      </c>
      <c r="D531" t="s">
        <v>16</v>
      </c>
      <c r="E531" t="s">
        <v>365</v>
      </c>
      <c r="F531" t="s">
        <v>366</v>
      </c>
      <c r="G531" t="s">
        <v>38</v>
      </c>
      <c r="H531" t="s">
        <v>45</v>
      </c>
      <c r="I531" s="14">
        <v>1</v>
      </c>
      <c r="J531">
        <v>3</v>
      </c>
      <c r="K531" s="2">
        <v>1</v>
      </c>
      <c r="L531">
        <v>2</v>
      </c>
      <c r="M531" s="2">
        <v>1</v>
      </c>
      <c r="N531" t="s">
        <v>738</v>
      </c>
      <c r="O531" t="s">
        <v>614</v>
      </c>
      <c r="P531" t="s">
        <v>739</v>
      </c>
      <c r="Q531">
        <f t="shared" si="49"/>
        <v>27</v>
      </c>
      <c r="R531">
        <f t="shared" si="50"/>
        <v>37</v>
      </c>
      <c r="S531">
        <f t="shared" si="51"/>
        <v>27</v>
      </c>
    </row>
    <row r="532" spans="1:19" x14ac:dyDescent="0.2">
      <c r="A532" t="s">
        <v>104</v>
      </c>
      <c r="B532" s="1">
        <v>44269</v>
      </c>
      <c r="C532" s="2">
        <v>2021</v>
      </c>
      <c r="D532" t="s">
        <v>16</v>
      </c>
      <c r="E532" t="s">
        <v>365</v>
      </c>
      <c r="F532" t="s">
        <v>366</v>
      </c>
      <c r="G532" t="s">
        <v>28</v>
      </c>
      <c r="H532" t="s">
        <v>46</v>
      </c>
      <c r="I532" s="14">
        <v>1</v>
      </c>
      <c r="J532">
        <v>3</v>
      </c>
      <c r="K532" s="2">
        <v>1</v>
      </c>
      <c r="L532">
        <v>2</v>
      </c>
      <c r="M532" s="2">
        <v>1</v>
      </c>
      <c r="N532" t="s">
        <v>738</v>
      </c>
      <c r="O532" t="s">
        <v>614</v>
      </c>
      <c r="P532" t="s">
        <v>739</v>
      </c>
      <c r="Q532">
        <f t="shared" si="49"/>
        <v>27</v>
      </c>
      <c r="R532">
        <f t="shared" si="50"/>
        <v>37</v>
      </c>
      <c r="S532">
        <f t="shared" si="51"/>
        <v>27</v>
      </c>
    </row>
    <row r="533" spans="1:19" x14ac:dyDescent="0.2">
      <c r="A533" t="s">
        <v>104</v>
      </c>
      <c r="B533" s="1">
        <v>44269</v>
      </c>
      <c r="C533" s="2">
        <v>2021</v>
      </c>
      <c r="D533" t="s">
        <v>16</v>
      </c>
      <c r="E533" t="s">
        <v>365</v>
      </c>
      <c r="F533" t="s">
        <v>366</v>
      </c>
      <c r="G533" t="s">
        <v>38</v>
      </c>
      <c r="H533" t="s">
        <v>49</v>
      </c>
      <c r="I533" s="14">
        <v>1</v>
      </c>
      <c r="J533">
        <v>3</v>
      </c>
      <c r="K533" s="2">
        <v>1</v>
      </c>
      <c r="L533">
        <v>2</v>
      </c>
      <c r="M533" s="2">
        <v>1</v>
      </c>
      <c r="N533" t="s">
        <v>738</v>
      </c>
      <c r="O533" t="s">
        <v>614</v>
      </c>
      <c r="P533" t="s">
        <v>739</v>
      </c>
      <c r="Q533">
        <f t="shared" si="49"/>
        <v>27</v>
      </c>
      <c r="R533">
        <f t="shared" si="50"/>
        <v>37</v>
      </c>
      <c r="S533">
        <f t="shared" si="51"/>
        <v>27</v>
      </c>
    </row>
    <row r="534" spans="1:19" x14ac:dyDescent="0.2">
      <c r="A534" t="s">
        <v>104</v>
      </c>
      <c r="B534" s="1">
        <v>44269</v>
      </c>
      <c r="C534" s="2">
        <v>2021</v>
      </c>
      <c r="D534" t="s">
        <v>16</v>
      </c>
      <c r="E534" t="s">
        <v>365</v>
      </c>
      <c r="F534" t="s">
        <v>366</v>
      </c>
      <c r="G534" t="s">
        <v>38</v>
      </c>
      <c r="H534" t="s">
        <v>110</v>
      </c>
      <c r="I534" s="14">
        <v>1</v>
      </c>
      <c r="J534">
        <v>3</v>
      </c>
      <c r="K534" s="2">
        <v>1</v>
      </c>
      <c r="L534">
        <v>2</v>
      </c>
      <c r="M534" s="2">
        <v>1</v>
      </c>
      <c r="N534" t="s">
        <v>738</v>
      </c>
      <c r="O534" t="s">
        <v>614</v>
      </c>
      <c r="P534" t="s">
        <v>739</v>
      </c>
      <c r="Q534">
        <f t="shared" si="49"/>
        <v>27</v>
      </c>
      <c r="R534">
        <f t="shared" si="50"/>
        <v>37</v>
      </c>
      <c r="S534">
        <f t="shared" si="51"/>
        <v>27</v>
      </c>
    </row>
    <row r="535" spans="1:19" x14ac:dyDescent="0.2">
      <c r="A535" t="s">
        <v>104</v>
      </c>
      <c r="B535" s="1">
        <v>44269</v>
      </c>
      <c r="C535" s="2">
        <v>2021</v>
      </c>
      <c r="D535" t="s">
        <v>16</v>
      </c>
      <c r="E535" t="s">
        <v>365</v>
      </c>
      <c r="F535" t="s">
        <v>366</v>
      </c>
      <c r="G535" t="s">
        <v>38</v>
      </c>
      <c r="H535" t="s">
        <v>161</v>
      </c>
      <c r="I535" s="14">
        <v>1</v>
      </c>
      <c r="J535">
        <v>3</v>
      </c>
      <c r="K535" s="2">
        <v>1</v>
      </c>
      <c r="L535">
        <v>2</v>
      </c>
      <c r="M535" s="2">
        <v>1</v>
      </c>
      <c r="N535" t="s">
        <v>738</v>
      </c>
      <c r="O535" t="s">
        <v>614</v>
      </c>
      <c r="P535" t="s">
        <v>739</v>
      </c>
      <c r="Q535">
        <f t="shared" si="49"/>
        <v>27</v>
      </c>
      <c r="R535">
        <f t="shared" si="50"/>
        <v>37</v>
      </c>
      <c r="S535">
        <f t="shared" si="51"/>
        <v>27</v>
      </c>
    </row>
    <row r="536" spans="1:19" x14ac:dyDescent="0.2">
      <c r="A536" t="s">
        <v>144</v>
      </c>
      <c r="B536" s="1">
        <v>44269</v>
      </c>
      <c r="C536" s="2">
        <v>2021</v>
      </c>
      <c r="D536" t="s">
        <v>16</v>
      </c>
      <c r="E536" t="s">
        <v>367</v>
      </c>
      <c r="F536" t="s">
        <v>368</v>
      </c>
      <c r="G536" t="s">
        <v>21</v>
      </c>
      <c r="H536" t="s">
        <v>18</v>
      </c>
      <c r="I536" s="14">
        <v>1</v>
      </c>
      <c r="J536">
        <v>3</v>
      </c>
      <c r="K536" s="2">
        <v>1</v>
      </c>
      <c r="L536">
        <v>1</v>
      </c>
      <c r="M536" s="2">
        <v>1</v>
      </c>
      <c r="N536" t="s">
        <v>740</v>
      </c>
      <c r="O536" t="s">
        <v>554</v>
      </c>
      <c r="P536" t="s">
        <v>741</v>
      </c>
      <c r="Q536">
        <f t="shared" si="49"/>
        <v>39</v>
      </c>
      <c r="R536">
        <f t="shared" si="50"/>
        <v>33</v>
      </c>
      <c r="S536">
        <f t="shared" si="51"/>
        <v>33</v>
      </c>
    </row>
    <row r="537" spans="1:19" x14ac:dyDescent="0.2">
      <c r="A537" t="s">
        <v>144</v>
      </c>
      <c r="B537" s="1">
        <v>44269</v>
      </c>
      <c r="C537" s="2">
        <v>2021</v>
      </c>
      <c r="D537" t="s">
        <v>16</v>
      </c>
      <c r="E537" t="s">
        <v>367</v>
      </c>
      <c r="F537" t="s">
        <v>368</v>
      </c>
      <c r="G537" t="s">
        <v>28</v>
      </c>
      <c r="H537" t="s">
        <v>46</v>
      </c>
      <c r="I537" s="14">
        <v>1</v>
      </c>
      <c r="J537">
        <v>3</v>
      </c>
      <c r="K537" s="2">
        <v>1</v>
      </c>
      <c r="L537">
        <v>1</v>
      </c>
      <c r="M537" s="2">
        <v>1</v>
      </c>
      <c r="N537" t="s">
        <v>740</v>
      </c>
      <c r="O537" t="s">
        <v>554</v>
      </c>
      <c r="P537" t="s">
        <v>741</v>
      </c>
      <c r="Q537">
        <f t="shared" si="49"/>
        <v>39</v>
      </c>
      <c r="R537">
        <f t="shared" si="50"/>
        <v>33</v>
      </c>
      <c r="S537">
        <f t="shared" si="51"/>
        <v>33</v>
      </c>
    </row>
    <row r="538" spans="1:19" x14ac:dyDescent="0.2">
      <c r="A538" t="s">
        <v>144</v>
      </c>
      <c r="B538" s="1">
        <v>44269</v>
      </c>
      <c r="C538" s="2">
        <v>2021</v>
      </c>
      <c r="D538" t="s">
        <v>16</v>
      </c>
      <c r="E538" t="s">
        <v>367</v>
      </c>
      <c r="F538" t="s">
        <v>368</v>
      </c>
      <c r="G538" t="s">
        <v>28</v>
      </c>
      <c r="H538" t="s">
        <v>43</v>
      </c>
      <c r="I538" s="14">
        <v>1</v>
      </c>
      <c r="J538">
        <v>3</v>
      </c>
      <c r="K538" s="2">
        <v>1</v>
      </c>
      <c r="L538">
        <v>1</v>
      </c>
      <c r="M538" s="2">
        <v>1</v>
      </c>
      <c r="N538" t="s">
        <v>740</v>
      </c>
      <c r="O538" t="s">
        <v>554</v>
      </c>
      <c r="P538" t="s">
        <v>741</v>
      </c>
      <c r="Q538">
        <f t="shared" si="49"/>
        <v>39</v>
      </c>
      <c r="R538">
        <f t="shared" si="50"/>
        <v>33</v>
      </c>
      <c r="S538">
        <f t="shared" si="51"/>
        <v>33</v>
      </c>
    </row>
    <row r="539" spans="1:19" x14ac:dyDescent="0.2">
      <c r="A539" t="s">
        <v>144</v>
      </c>
      <c r="B539" s="1">
        <v>44269</v>
      </c>
      <c r="C539" s="2">
        <v>2021</v>
      </c>
      <c r="D539" t="s">
        <v>16</v>
      </c>
      <c r="E539" t="s">
        <v>367</v>
      </c>
      <c r="F539" t="s">
        <v>368</v>
      </c>
      <c r="G539" t="s">
        <v>28</v>
      </c>
      <c r="H539" t="s">
        <v>44</v>
      </c>
      <c r="I539" s="14">
        <v>1</v>
      </c>
      <c r="J539">
        <v>3</v>
      </c>
      <c r="K539" s="2">
        <v>1</v>
      </c>
      <c r="L539">
        <v>1</v>
      </c>
      <c r="M539" s="2">
        <v>1</v>
      </c>
      <c r="N539" t="s">
        <v>740</v>
      </c>
      <c r="O539" t="s">
        <v>554</v>
      </c>
      <c r="P539" t="s">
        <v>741</v>
      </c>
      <c r="Q539">
        <f t="shared" si="49"/>
        <v>39</v>
      </c>
      <c r="R539">
        <f t="shared" si="50"/>
        <v>33</v>
      </c>
      <c r="S539">
        <f t="shared" si="51"/>
        <v>33</v>
      </c>
    </row>
    <row r="540" spans="1:19" x14ac:dyDescent="0.2">
      <c r="A540" t="s">
        <v>144</v>
      </c>
      <c r="B540" s="1">
        <v>44269</v>
      </c>
      <c r="C540" s="2">
        <v>2021</v>
      </c>
      <c r="D540" t="s">
        <v>16</v>
      </c>
      <c r="E540" t="s">
        <v>367</v>
      </c>
      <c r="F540" t="s">
        <v>368</v>
      </c>
      <c r="G540" t="s">
        <v>28</v>
      </c>
      <c r="H540" t="s">
        <v>47</v>
      </c>
      <c r="I540" s="14">
        <v>1</v>
      </c>
      <c r="J540">
        <v>3</v>
      </c>
      <c r="K540" s="2">
        <v>1</v>
      </c>
      <c r="L540">
        <v>1</v>
      </c>
      <c r="M540" s="2">
        <v>1</v>
      </c>
      <c r="N540" t="s">
        <v>740</v>
      </c>
      <c r="O540" t="s">
        <v>554</v>
      </c>
      <c r="P540" t="s">
        <v>741</v>
      </c>
      <c r="Q540">
        <f t="shared" si="49"/>
        <v>39</v>
      </c>
      <c r="R540">
        <f t="shared" si="50"/>
        <v>33</v>
      </c>
      <c r="S540">
        <f t="shared" si="51"/>
        <v>33</v>
      </c>
    </row>
    <row r="541" spans="1:19" x14ac:dyDescent="0.2">
      <c r="A541" t="s">
        <v>104</v>
      </c>
      <c r="B541" s="1">
        <v>44269</v>
      </c>
      <c r="C541" s="2">
        <v>2021</v>
      </c>
      <c r="D541" t="s">
        <v>16</v>
      </c>
      <c r="E541" t="s">
        <v>369</v>
      </c>
      <c r="F541" t="s">
        <v>370</v>
      </c>
      <c r="G541" t="s">
        <v>21</v>
      </c>
      <c r="H541" t="s">
        <v>18</v>
      </c>
      <c r="I541" s="14">
        <v>1</v>
      </c>
      <c r="J541">
        <v>1</v>
      </c>
      <c r="K541" s="2">
        <v>3</v>
      </c>
      <c r="L541">
        <v>0</v>
      </c>
      <c r="M541" s="2">
        <v>3</v>
      </c>
      <c r="N541" t="s">
        <v>521</v>
      </c>
      <c r="O541" t="s">
        <v>742</v>
      </c>
      <c r="P541" t="s">
        <v>743</v>
      </c>
      <c r="Q541">
        <f t="shared" si="49"/>
        <v>61</v>
      </c>
      <c r="R541">
        <f t="shared" si="50"/>
        <v>10</v>
      </c>
      <c r="S541">
        <f t="shared" si="51"/>
        <v>10</v>
      </c>
    </row>
    <row r="542" spans="1:19" x14ac:dyDescent="0.2">
      <c r="A542" t="s">
        <v>104</v>
      </c>
      <c r="B542" s="1">
        <v>44269</v>
      </c>
      <c r="C542" s="2">
        <v>2021</v>
      </c>
      <c r="D542" t="s">
        <v>16</v>
      </c>
      <c r="E542" t="s">
        <v>369</v>
      </c>
      <c r="F542" t="s">
        <v>370</v>
      </c>
      <c r="G542" t="s">
        <v>28</v>
      </c>
      <c r="H542" t="s">
        <v>46</v>
      </c>
      <c r="I542" s="14">
        <v>1</v>
      </c>
      <c r="J542">
        <v>1</v>
      </c>
      <c r="K542" s="2">
        <v>3</v>
      </c>
      <c r="L542">
        <v>0</v>
      </c>
      <c r="M542" s="2">
        <v>3</v>
      </c>
      <c r="N542" t="s">
        <v>521</v>
      </c>
      <c r="O542" t="s">
        <v>742</v>
      </c>
      <c r="P542" t="s">
        <v>743</v>
      </c>
      <c r="Q542">
        <f t="shared" si="49"/>
        <v>61</v>
      </c>
      <c r="R542">
        <f t="shared" si="50"/>
        <v>10</v>
      </c>
      <c r="S542">
        <f t="shared" si="51"/>
        <v>10</v>
      </c>
    </row>
    <row r="543" spans="1:19" x14ac:dyDescent="0.2">
      <c r="A543" t="s">
        <v>104</v>
      </c>
      <c r="B543" s="1">
        <v>44269</v>
      </c>
      <c r="C543" s="2">
        <v>2021</v>
      </c>
      <c r="D543" t="s">
        <v>16</v>
      </c>
      <c r="E543" t="s">
        <v>369</v>
      </c>
      <c r="F543" t="s">
        <v>370</v>
      </c>
      <c r="G543" t="s">
        <v>38</v>
      </c>
      <c r="H543" t="s">
        <v>56</v>
      </c>
      <c r="I543" s="14">
        <v>1</v>
      </c>
      <c r="J543">
        <v>1</v>
      </c>
      <c r="K543" s="2">
        <v>3</v>
      </c>
      <c r="L543">
        <v>0</v>
      </c>
      <c r="M543" s="2">
        <v>3</v>
      </c>
      <c r="N543" t="s">
        <v>521</v>
      </c>
      <c r="O543" t="s">
        <v>742</v>
      </c>
      <c r="P543" t="s">
        <v>743</v>
      </c>
      <c r="Q543">
        <f t="shared" si="49"/>
        <v>61</v>
      </c>
      <c r="R543">
        <f t="shared" si="50"/>
        <v>10</v>
      </c>
      <c r="S543">
        <f t="shared" si="51"/>
        <v>10</v>
      </c>
    </row>
    <row r="544" spans="1:19" x14ac:dyDescent="0.2">
      <c r="A544" t="s">
        <v>104</v>
      </c>
      <c r="B544" s="1">
        <v>44269</v>
      </c>
      <c r="C544" s="2">
        <v>2021</v>
      </c>
      <c r="D544" t="s">
        <v>16</v>
      </c>
      <c r="E544" t="s">
        <v>369</v>
      </c>
      <c r="F544" t="s">
        <v>370</v>
      </c>
      <c r="G544" t="s">
        <v>28</v>
      </c>
      <c r="H544" t="s">
        <v>129</v>
      </c>
      <c r="I544" s="14">
        <v>0</v>
      </c>
      <c r="J544">
        <v>1</v>
      </c>
      <c r="K544" s="2">
        <v>3</v>
      </c>
      <c r="L544">
        <v>0</v>
      </c>
      <c r="M544" s="2">
        <v>3</v>
      </c>
      <c r="N544" t="s">
        <v>521</v>
      </c>
      <c r="O544" t="s">
        <v>742</v>
      </c>
      <c r="P544" t="s">
        <v>743</v>
      </c>
      <c r="Q544">
        <f t="shared" si="49"/>
        <v>61</v>
      </c>
      <c r="R544">
        <f t="shared" si="50"/>
        <v>10</v>
      </c>
      <c r="S544">
        <f t="shared" si="51"/>
        <v>10</v>
      </c>
    </row>
    <row r="545" spans="1:19" x14ac:dyDescent="0.2">
      <c r="A545" t="s">
        <v>104</v>
      </c>
      <c r="B545" s="1">
        <v>44269</v>
      </c>
      <c r="C545" s="2">
        <v>2021</v>
      </c>
      <c r="D545" t="s">
        <v>16</v>
      </c>
      <c r="E545" t="s">
        <v>369</v>
      </c>
      <c r="F545" t="s">
        <v>370</v>
      </c>
      <c r="G545" t="s">
        <v>38</v>
      </c>
      <c r="H545" t="s">
        <v>49</v>
      </c>
      <c r="I545" s="14">
        <v>1</v>
      </c>
      <c r="J545">
        <v>1</v>
      </c>
      <c r="K545" s="2">
        <v>3</v>
      </c>
      <c r="L545">
        <v>0</v>
      </c>
      <c r="M545" s="2">
        <v>3</v>
      </c>
      <c r="N545" t="s">
        <v>521</v>
      </c>
      <c r="O545" t="s">
        <v>742</v>
      </c>
      <c r="P545" t="s">
        <v>743</v>
      </c>
      <c r="Q545">
        <f t="shared" si="49"/>
        <v>61</v>
      </c>
      <c r="R545">
        <f t="shared" si="50"/>
        <v>10</v>
      </c>
      <c r="S545">
        <f t="shared" si="51"/>
        <v>10</v>
      </c>
    </row>
    <row r="546" spans="1:19" x14ac:dyDescent="0.2">
      <c r="A546" t="s">
        <v>52</v>
      </c>
      <c r="B546" s="1">
        <v>44269</v>
      </c>
      <c r="C546" s="2">
        <v>2021</v>
      </c>
      <c r="D546" t="s">
        <v>16</v>
      </c>
      <c r="E546" t="s">
        <v>371</v>
      </c>
      <c r="F546" t="s">
        <v>67</v>
      </c>
      <c r="G546" t="s">
        <v>38</v>
      </c>
      <c r="H546" t="s">
        <v>49</v>
      </c>
      <c r="I546" s="14">
        <v>1</v>
      </c>
      <c r="J546">
        <v>0</v>
      </c>
      <c r="K546" s="2">
        <v>0</v>
      </c>
      <c r="L546">
        <v>0</v>
      </c>
      <c r="M546" s="2">
        <v>0</v>
      </c>
      <c r="N546" t="s">
        <v>507</v>
      </c>
      <c r="O546" t="s">
        <v>507</v>
      </c>
      <c r="Q546" t="str">
        <f t="shared" ref="Q546:Q562" si="52">IFERROR(TRIM(LEFT(N546,2))*1,"")</f>
        <v/>
      </c>
      <c r="R546" t="str">
        <f t="shared" ref="R546:R562" si="53">IFERROR(TRIM(LEFT(O546,2))*1,"")</f>
        <v/>
      </c>
    </row>
    <row r="547" spans="1:19" x14ac:dyDescent="0.2">
      <c r="A547" t="s">
        <v>141</v>
      </c>
      <c r="B547" s="1">
        <v>44269</v>
      </c>
      <c r="C547" s="2">
        <v>2021</v>
      </c>
      <c r="D547" t="s">
        <v>16</v>
      </c>
      <c r="E547" t="s">
        <v>372</v>
      </c>
      <c r="F547" t="s">
        <v>373</v>
      </c>
      <c r="G547" t="s">
        <v>21</v>
      </c>
      <c r="H547" t="s">
        <v>18</v>
      </c>
      <c r="I547" s="14">
        <v>1</v>
      </c>
      <c r="J547">
        <v>4</v>
      </c>
      <c r="K547" s="2">
        <v>0</v>
      </c>
      <c r="L547">
        <v>2</v>
      </c>
      <c r="M547" s="2">
        <v>0</v>
      </c>
      <c r="N547" t="s">
        <v>744</v>
      </c>
      <c r="O547" t="s">
        <v>507</v>
      </c>
      <c r="P547" t="s">
        <v>745</v>
      </c>
      <c r="Q547">
        <f t="shared" si="52"/>
        <v>43</v>
      </c>
      <c r="R547" t="str">
        <f t="shared" si="53"/>
        <v/>
      </c>
      <c r="S547">
        <f t="shared" ref="S547:S562" si="54">MIN(Q547:R547)</f>
        <v>43</v>
      </c>
    </row>
    <row r="548" spans="1:19" x14ac:dyDescent="0.2">
      <c r="A548" t="s">
        <v>26</v>
      </c>
      <c r="B548" s="1">
        <v>44269</v>
      </c>
      <c r="C548" s="2">
        <v>2021</v>
      </c>
      <c r="D548" t="s">
        <v>16</v>
      </c>
      <c r="E548" t="s">
        <v>374</v>
      </c>
      <c r="F548" t="s">
        <v>375</v>
      </c>
      <c r="G548" t="s">
        <v>21</v>
      </c>
      <c r="H548" t="s">
        <v>18</v>
      </c>
      <c r="I548" s="14">
        <v>1</v>
      </c>
      <c r="J548">
        <v>1</v>
      </c>
      <c r="K548" s="2">
        <v>1</v>
      </c>
      <c r="L548">
        <v>1</v>
      </c>
      <c r="M548" s="2">
        <v>1</v>
      </c>
      <c r="N548" t="s">
        <v>746</v>
      </c>
      <c r="O548" t="s">
        <v>531</v>
      </c>
      <c r="P548" t="s">
        <v>747</v>
      </c>
      <c r="Q548">
        <f t="shared" si="52"/>
        <v>43</v>
      </c>
      <c r="R548">
        <f t="shared" si="53"/>
        <v>22</v>
      </c>
      <c r="S548">
        <f t="shared" si="54"/>
        <v>22</v>
      </c>
    </row>
    <row r="549" spans="1:19" x14ac:dyDescent="0.2">
      <c r="A549" t="s">
        <v>26</v>
      </c>
      <c r="B549" s="1">
        <v>44269</v>
      </c>
      <c r="C549" s="2">
        <v>2021</v>
      </c>
      <c r="D549" t="s">
        <v>16</v>
      </c>
      <c r="E549" t="s">
        <v>374</v>
      </c>
      <c r="F549" t="s">
        <v>375</v>
      </c>
      <c r="G549" t="s">
        <v>28</v>
      </c>
      <c r="H549" t="s">
        <v>47</v>
      </c>
      <c r="I549" s="14">
        <v>0</v>
      </c>
      <c r="J549">
        <v>1</v>
      </c>
      <c r="K549" s="2">
        <v>1</v>
      </c>
      <c r="L549">
        <v>1</v>
      </c>
      <c r="M549" s="2">
        <v>1</v>
      </c>
      <c r="N549" t="s">
        <v>746</v>
      </c>
      <c r="O549" t="s">
        <v>531</v>
      </c>
      <c r="P549" t="s">
        <v>747</v>
      </c>
      <c r="Q549">
        <f t="shared" si="52"/>
        <v>43</v>
      </c>
      <c r="R549">
        <f t="shared" si="53"/>
        <v>22</v>
      </c>
      <c r="S549">
        <f t="shared" si="54"/>
        <v>22</v>
      </c>
    </row>
    <row r="550" spans="1:19" x14ac:dyDescent="0.2">
      <c r="A550" t="s">
        <v>141</v>
      </c>
      <c r="B550" s="1">
        <v>44269</v>
      </c>
      <c r="C550" s="2">
        <v>2021</v>
      </c>
      <c r="D550" t="s">
        <v>16</v>
      </c>
      <c r="E550" t="s">
        <v>376</v>
      </c>
      <c r="F550" t="s">
        <v>377</v>
      </c>
      <c r="G550" t="s">
        <v>38</v>
      </c>
      <c r="H550" t="s">
        <v>49</v>
      </c>
      <c r="I550" s="14">
        <v>1</v>
      </c>
      <c r="J550">
        <v>0</v>
      </c>
      <c r="K550" s="2">
        <v>1</v>
      </c>
      <c r="L550">
        <v>0</v>
      </c>
      <c r="M550" s="2">
        <v>0</v>
      </c>
      <c r="N550" t="s">
        <v>507</v>
      </c>
      <c r="O550" t="s">
        <v>748</v>
      </c>
      <c r="P550">
        <v>74</v>
      </c>
      <c r="Q550" t="str">
        <f t="shared" si="52"/>
        <v/>
      </c>
      <c r="R550">
        <f t="shared" si="53"/>
        <v>74</v>
      </c>
      <c r="S550">
        <f t="shared" si="54"/>
        <v>74</v>
      </c>
    </row>
    <row r="551" spans="1:19" x14ac:dyDescent="0.2">
      <c r="A551" t="s">
        <v>141</v>
      </c>
      <c r="B551" s="1">
        <v>44269</v>
      </c>
      <c r="C551" s="2">
        <v>2021</v>
      </c>
      <c r="D551" t="s">
        <v>16</v>
      </c>
      <c r="E551" t="s">
        <v>376</v>
      </c>
      <c r="F551" t="s">
        <v>377</v>
      </c>
      <c r="G551" t="s">
        <v>38</v>
      </c>
      <c r="H551" t="s">
        <v>161</v>
      </c>
      <c r="I551" s="14">
        <v>1</v>
      </c>
      <c r="J551">
        <v>0</v>
      </c>
      <c r="K551" s="2">
        <v>1</v>
      </c>
      <c r="L551">
        <v>0</v>
      </c>
      <c r="M551" s="2">
        <v>0</v>
      </c>
      <c r="N551" t="s">
        <v>507</v>
      </c>
      <c r="O551" t="s">
        <v>748</v>
      </c>
      <c r="P551">
        <v>74</v>
      </c>
      <c r="Q551" t="str">
        <f t="shared" si="52"/>
        <v/>
      </c>
      <c r="R551">
        <f t="shared" si="53"/>
        <v>74</v>
      </c>
      <c r="S551">
        <f t="shared" si="54"/>
        <v>74</v>
      </c>
    </row>
    <row r="552" spans="1:19" x14ac:dyDescent="0.2">
      <c r="A552" t="s">
        <v>136</v>
      </c>
      <c r="B552" s="1">
        <v>44269</v>
      </c>
      <c r="C552" s="2">
        <v>2021</v>
      </c>
      <c r="D552" t="s">
        <v>16</v>
      </c>
      <c r="E552" t="s">
        <v>378</v>
      </c>
      <c r="F552" t="s">
        <v>379</v>
      </c>
      <c r="G552" t="s">
        <v>21</v>
      </c>
      <c r="H552" t="s">
        <v>18</v>
      </c>
      <c r="I552" s="14">
        <v>1</v>
      </c>
      <c r="J552">
        <v>0</v>
      </c>
      <c r="K552" s="2">
        <v>1</v>
      </c>
      <c r="L552">
        <v>0</v>
      </c>
      <c r="M552" s="2">
        <v>0</v>
      </c>
      <c r="N552" t="s">
        <v>507</v>
      </c>
      <c r="O552" t="s">
        <v>606</v>
      </c>
      <c r="P552">
        <v>66</v>
      </c>
      <c r="Q552" t="str">
        <f t="shared" si="52"/>
        <v/>
      </c>
      <c r="R552">
        <f t="shared" si="53"/>
        <v>66</v>
      </c>
      <c r="S552">
        <f t="shared" si="54"/>
        <v>66</v>
      </c>
    </row>
    <row r="553" spans="1:19" x14ac:dyDescent="0.2">
      <c r="A553" t="s">
        <v>136</v>
      </c>
      <c r="B553" s="1">
        <v>44269</v>
      </c>
      <c r="C553" s="2">
        <v>2021</v>
      </c>
      <c r="D553" t="s">
        <v>16</v>
      </c>
      <c r="E553" t="s">
        <v>378</v>
      </c>
      <c r="F553" t="s">
        <v>379</v>
      </c>
      <c r="G553" t="s">
        <v>38</v>
      </c>
      <c r="H553" t="s">
        <v>49</v>
      </c>
      <c r="I553" s="14">
        <v>1</v>
      </c>
      <c r="J553">
        <v>0</v>
      </c>
      <c r="K553" s="2">
        <v>1</v>
      </c>
      <c r="L553">
        <v>0</v>
      </c>
      <c r="M553" s="2">
        <v>0</v>
      </c>
      <c r="N553" t="s">
        <v>507</v>
      </c>
      <c r="O553" t="s">
        <v>606</v>
      </c>
      <c r="P553">
        <v>66</v>
      </c>
      <c r="Q553" t="str">
        <f t="shared" si="52"/>
        <v/>
      </c>
      <c r="R553">
        <f t="shared" si="53"/>
        <v>66</v>
      </c>
      <c r="S553">
        <f t="shared" si="54"/>
        <v>66</v>
      </c>
    </row>
    <row r="554" spans="1:19" x14ac:dyDescent="0.2">
      <c r="A554" t="s">
        <v>99</v>
      </c>
      <c r="B554" s="1">
        <v>44269</v>
      </c>
      <c r="C554" s="2">
        <v>2021</v>
      </c>
      <c r="D554" t="s">
        <v>16</v>
      </c>
      <c r="E554" t="s">
        <v>380</v>
      </c>
      <c r="F554" t="s">
        <v>381</v>
      </c>
      <c r="G554" t="s">
        <v>21</v>
      </c>
      <c r="H554" t="s">
        <v>18</v>
      </c>
      <c r="I554" s="14">
        <v>1</v>
      </c>
      <c r="J554">
        <v>1</v>
      </c>
      <c r="K554" s="2">
        <v>3</v>
      </c>
      <c r="L554">
        <v>0</v>
      </c>
      <c r="M554" s="2">
        <v>2</v>
      </c>
      <c r="N554" t="s">
        <v>516</v>
      </c>
      <c r="O554" t="s">
        <v>749</v>
      </c>
      <c r="P554" t="s">
        <v>750</v>
      </c>
      <c r="Q554">
        <f t="shared" si="52"/>
        <v>90</v>
      </c>
      <c r="R554">
        <f t="shared" si="53"/>
        <v>33</v>
      </c>
      <c r="S554">
        <f t="shared" si="54"/>
        <v>33</v>
      </c>
    </row>
    <row r="555" spans="1:19" x14ac:dyDescent="0.2">
      <c r="A555" t="s">
        <v>99</v>
      </c>
      <c r="B555" s="1">
        <v>44269</v>
      </c>
      <c r="C555" s="2">
        <v>2021</v>
      </c>
      <c r="D555" t="s">
        <v>16</v>
      </c>
      <c r="E555" t="s">
        <v>380</v>
      </c>
      <c r="F555" t="s">
        <v>381</v>
      </c>
      <c r="G555" t="s">
        <v>28</v>
      </c>
      <c r="H555" t="s">
        <v>46</v>
      </c>
      <c r="I555" s="14">
        <v>1</v>
      </c>
      <c r="J555">
        <v>1</v>
      </c>
      <c r="K555" s="2">
        <v>3</v>
      </c>
      <c r="L555">
        <v>0</v>
      </c>
      <c r="M555" s="2">
        <v>2</v>
      </c>
      <c r="N555" t="s">
        <v>516</v>
      </c>
      <c r="O555" t="s">
        <v>749</v>
      </c>
      <c r="P555" t="s">
        <v>750</v>
      </c>
      <c r="Q555">
        <f t="shared" si="52"/>
        <v>90</v>
      </c>
      <c r="R555">
        <f t="shared" si="53"/>
        <v>33</v>
      </c>
      <c r="S555">
        <f t="shared" si="54"/>
        <v>33</v>
      </c>
    </row>
    <row r="556" spans="1:19" x14ac:dyDescent="0.2">
      <c r="A556" t="s">
        <v>99</v>
      </c>
      <c r="B556" s="1">
        <v>44269</v>
      </c>
      <c r="C556" s="2">
        <v>2021</v>
      </c>
      <c r="D556" t="s">
        <v>16</v>
      </c>
      <c r="E556" t="s">
        <v>380</v>
      </c>
      <c r="F556" t="s">
        <v>381</v>
      </c>
      <c r="G556" t="s">
        <v>38</v>
      </c>
      <c r="H556" t="s">
        <v>49</v>
      </c>
      <c r="I556" s="14">
        <v>1</v>
      </c>
      <c r="J556">
        <v>1</v>
      </c>
      <c r="K556" s="2">
        <v>3</v>
      </c>
      <c r="L556">
        <v>0</v>
      </c>
      <c r="M556" s="2">
        <v>2</v>
      </c>
      <c r="N556" t="s">
        <v>516</v>
      </c>
      <c r="O556" t="s">
        <v>749</v>
      </c>
      <c r="P556" t="s">
        <v>750</v>
      </c>
      <c r="Q556">
        <f t="shared" si="52"/>
        <v>90</v>
      </c>
      <c r="R556">
        <f t="shared" si="53"/>
        <v>33</v>
      </c>
      <c r="S556">
        <f t="shared" si="54"/>
        <v>33</v>
      </c>
    </row>
    <row r="557" spans="1:19" x14ac:dyDescent="0.2">
      <c r="A557" t="s">
        <v>99</v>
      </c>
      <c r="B557" s="1">
        <v>44269</v>
      </c>
      <c r="C557" s="2">
        <v>2021</v>
      </c>
      <c r="D557" t="s">
        <v>16</v>
      </c>
      <c r="E557" t="s">
        <v>380</v>
      </c>
      <c r="F557" t="s">
        <v>381</v>
      </c>
      <c r="G557" t="s">
        <v>38</v>
      </c>
      <c r="H557" t="s">
        <v>110</v>
      </c>
      <c r="I557" s="14">
        <v>1</v>
      </c>
      <c r="J557">
        <v>1</v>
      </c>
      <c r="K557" s="2">
        <v>3</v>
      </c>
      <c r="L557">
        <v>0</v>
      </c>
      <c r="M557" s="2">
        <v>2</v>
      </c>
      <c r="N557" t="s">
        <v>516</v>
      </c>
      <c r="O557" t="s">
        <v>749</v>
      </c>
      <c r="P557" t="s">
        <v>750</v>
      </c>
      <c r="Q557">
        <f t="shared" si="52"/>
        <v>90</v>
      </c>
      <c r="R557">
        <f t="shared" si="53"/>
        <v>33</v>
      </c>
      <c r="S557">
        <f t="shared" si="54"/>
        <v>33</v>
      </c>
    </row>
    <row r="558" spans="1:19" x14ac:dyDescent="0.2">
      <c r="A558" t="s">
        <v>99</v>
      </c>
      <c r="B558" s="1">
        <v>44269</v>
      </c>
      <c r="C558" s="2">
        <v>2021</v>
      </c>
      <c r="D558" t="s">
        <v>16</v>
      </c>
      <c r="E558" t="s">
        <v>380</v>
      </c>
      <c r="F558" t="s">
        <v>381</v>
      </c>
      <c r="G558" t="s">
        <v>21</v>
      </c>
      <c r="H558" t="s">
        <v>249</v>
      </c>
      <c r="I558" s="14">
        <v>1</v>
      </c>
      <c r="J558">
        <v>1</v>
      </c>
      <c r="K558" s="2">
        <v>3</v>
      </c>
      <c r="L558">
        <v>0</v>
      </c>
      <c r="M558" s="2">
        <v>2</v>
      </c>
      <c r="N558" t="s">
        <v>516</v>
      </c>
      <c r="O558" t="s">
        <v>749</v>
      </c>
      <c r="P558" t="s">
        <v>750</v>
      </c>
      <c r="Q558">
        <f t="shared" si="52"/>
        <v>90</v>
      </c>
      <c r="R558">
        <f t="shared" si="53"/>
        <v>33</v>
      </c>
      <c r="S558">
        <f t="shared" si="54"/>
        <v>33</v>
      </c>
    </row>
    <row r="559" spans="1:19" x14ac:dyDescent="0.2">
      <c r="A559" t="s">
        <v>99</v>
      </c>
      <c r="B559" s="1">
        <v>44269</v>
      </c>
      <c r="C559" s="2">
        <v>2021</v>
      </c>
      <c r="D559" t="s">
        <v>16</v>
      </c>
      <c r="E559" t="s">
        <v>380</v>
      </c>
      <c r="F559" t="s">
        <v>381</v>
      </c>
      <c r="G559" t="s">
        <v>21</v>
      </c>
      <c r="H559" t="s">
        <v>203</v>
      </c>
      <c r="I559" s="14">
        <v>0</v>
      </c>
      <c r="J559">
        <v>1</v>
      </c>
      <c r="K559" s="2">
        <v>3</v>
      </c>
      <c r="L559">
        <v>0</v>
      </c>
      <c r="M559" s="2">
        <v>2</v>
      </c>
      <c r="N559" t="s">
        <v>516</v>
      </c>
      <c r="O559" t="s">
        <v>749</v>
      </c>
      <c r="P559" t="s">
        <v>750</v>
      </c>
      <c r="Q559">
        <f t="shared" si="52"/>
        <v>90</v>
      </c>
      <c r="R559">
        <f t="shared" si="53"/>
        <v>33</v>
      </c>
      <c r="S559">
        <f t="shared" si="54"/>
        <v>33</v>
      </c>
    </row>
    <row r="560" spans="1:19" x14ac:dyDescent="0.2">
      <c r="A560" t="s">
        <v>52</v>
      </c>
      <c r="B560" s="1">
        <v>44269</v>
      </c>
      <c r="C560" s="2">
        <v>2021</v>
      </c>
      <c r="D560" t="s">
        <v>16</v>
      </c>
      <c r="E560" t="s">
        <v>382</v>
      </c>
      <c r="F560" t="s">
        <v>383</v>
      </c>
      <c r="G560" t="s">
        <v>21</v>
      </c>
      <c r="H560" t="s">
        <v>18</v>
      </c>
      <c r="I560" s="14">
        <v>1</v>
      </c>
      <c r="J560">
        <v>1</v>
      </c>
      <c r="K560" s="2">
        <v>3</v>
      </c>
      <c r="L560">
        <v>0</v>
      </c>
      <c r="M560" s="2">
        <v>2</v>
      </c>
      <c r="N560" t="s">
        <v>587</v>
      </c>
      <c r="O560" t="s">
        <v>751</v>
      </c>
      <c r="P560" t="s">
        <v>752</v>
      </c>
      <c r="Q560">
        <f t="shared" si="52"/>
        <v>55</v>
      </c>
      <c r="R560">
        <f t="shared" si="53"/>
        <v>1</v>
      </c>
      <c r="S560">
        <f t="shared" si="54"/>
        <v>1</v>
      </c>
    </row>
    <row r="561" spans="1:19" x14ac:dyDescent="0.2">
      <c r="A561" t="s">
        <v>52</v>
      </c>
      <c r="B561" s="1">
        <v>44269</v>
      </c>
      <c r="C561" s="2">
        <v>2021</v>
      </c>
      <c r="D561" t="s">
        <v>16</v>
      </c>
      <c r="E561" t="s">
        <v>382</v>
      </c>
      <c r="F561" t="s">
        <v>383</v>
      </c>
      <c r="G561" t="s">
        <v>28</v>
      </c>
      <c r="H561" t="s">
        <v>46</v>
      </c>
      <c r="I561" s="14">
        <v>0</v>
      </c>
      <c r="J561">
        <v>1</v>
      </c>
      <c r="K561" s="2">
        <v>3</v>
      </c>
      <c r="L561">
        <v>0</v>
      </c>
      <c r="M561" s="2">
        <v>2</v>
      </c>
      <c r="N561" t="s">
        <v>587</v>
      </c>
      <c r="O561" t="s">
        <v>751</v>
      </c>
      <c r="P561" t="s">
        <v>752</v>
      </c>
      <c r="Q561">
        <f t="shared" si="52"/>
        <v>55</v>
      </c>
      <c r="R561">
        <f t="shared" si="53"/>
        <v>1</v>
      </c>
      <c r="S561">
        <f t="shared" si="54"/>
        <v>1</v>
      </c>
    </row>
    <row r="562" spans="1:19" x14ac:dyDescent="0.2">
      <c r="A562" t="s">
        <v>52</v>
      </c>
      <c r="B562" s="1">
        <v>44269</v>
      </c>
      <c r="C562" s="2">
        <v>2021</v>
      </c>
      <c r="D562" t="s">
        <v>16</v>
      </c>
      <c r="E562" t="s">
        <v>382</v>
      </c>
      <c r="F562" t="s">
        <v>383</v>
      </c>
      <c r="G562" t="s">
        <v>38</v>
      </c>
      <c r="H562" t="s">
        <v>49</v>
      </c>
      <c r="I562" s="14">
        <v>1</v>
      </c>
      <c r="J562">
        <v>1</v>
      </c>
      <c r="K562" s="2">
        <v>3</v>
      </c>
      <c r="L562">
        <v>0</v>
      </c>
      <c r="M562" s="2">
        <v>2</v>
      </c>
      <c r="N562" t="s">
        <v>587</v>
      </c>
      <c r="O562" t="s">
        <v>751</v>
      </c>
      <c r="P562" t="s">
        <v>752</v>
      </c>
      <c r="Q562">
        <f t="shared" si="52"/>
        <v>55</v>
      </c>
      <c r="R562">
        <f t="shared" si="53"/>
        <v>1</v>
      </c>
      <c r="S562">
        <f t="shared" si="54"/>
        <v>1</v>
      </c>
    </row>
    <row r="563" spans="1:19" x14ac:dyDescent="0.2">
      <c r="A563" t="s">
        <v>114</v>
      </c>
      <c r="B563" s="1">
        <v>44269</v>
      </c>
      <c r="C563" s="2">
        <v>2021</v>
      </c>
      <c r="D563" t="s">
        <v>16</v>
      </c>
      <c r="E563" t="s">
        <v>384</v>
      </c>
      <c r="F563" t="s">
        <v>385</v>
      </c>
      <c r="G563" t="s">
        <v>21</v>
      </c>
      <c r="H563" t="s">
        <v>18</v>
      </c>
      <c r="I563" s="14">
        <v>1</v>
      </c>
      <c r="J563">
        <v>0</v>
      </c>
      <c r="K563" s="2">
        <v>0</v>
      </c>
      <c r="L563">
        <v>0</v>
      </c>
      <c r="M563" s="2">
        <v>0</v>
      </c>
    </row>
    <row r="564" spans="1:19" x14ac:dyDescent="0.2">
      <c r="A564" t="s">
        <v>114</v>
      </c>
      <c r="B564" s="1">
        <v>44269</v>
      </c>
      <c r="C564" s="2">
        <v>2021</v>
      </c>
      <c r="D564" t="s">
        <v>16</v>
      </c>
      <c r="E564" t="s">
        <v>384</v>
      </c>
      <c r="F564" t="s">
        <v>385</v>
      </c>
      <c r="G564" t="s">
        <v>28</v>
      </c>
      <c r="H564" t="s">
        <v>43</v>
      </c>
      <c r="I564" s="14">
        <v>1</v>
      </c>
      <c r="J564">
        <v>0</v>
      </c>
      <c r="K564" s="2">
        <v>0</v>
      </c>
      <c r="L564">
        <v>0</v>
      </c>
      <c r="M564" s="2">
        <v>0</v>
      </c>
    </row>
    <row r="565" spans="1:19" x14ac:dyDescent="0.2">
      <c r="A565" t="s">
        <v>114</v>
      </c>
      <c r="B565" s="1">
        <v>44269</v>
      </c>
      <c r="C565" s="2">
        <v>2021</v>
      </c>
      <c r="D565" t="s">
        <v>16</v>
      </c>
      <c r="E565" t="s">
        <v>384</v>
      </c>
      <c r="F565" t="s">
        <v>385</v>
      </c>
      <c r="G565" t="s">
        <v>28</v>
      </c>
      <c r="H565" t="s">
        <v>46</v>
      </c>
      <c r="I565" s="14">
        <v>1</v>
      </c>
      <c r="J565">
        <v>0</v>
      </c>
      <c r="K565" s="2">
        <v>0</v>
      </c>
      <c r="L565">
        <v>0</v>
      </c>
      <c r="M565" s="2">
        <v>0</v>
      </c>
    </row>
    <row r="566" spans="1:19" x14ac:dyDescent="0.2">
      <c r="A566" t="s">
        <v>114</v>
      </c>
      <c r="B566" s="1">
        <v>44269</v>
      </c>
      <c r="C566" s="2">
        <v>2021</v>
      </c>
      <c r="D566" t="s">
        <v>16</v>
      </c>
      <c r="E566" t="s">
        <v>384</v>
      </c>
      <c r="F566" t="s">
        <v>385</v>
      </c>
      <c r="G566" t="s">
        <v>38</v>
      </c>
      <c r="H566" t="s">
        <v>49</v>
      </c>
      <c r="I566" s="14">
        <v>1</v>
      </c>
      <c r="J566">
        <v>0</v>
      </c>
      <c r="K566" s="2">
        <v>0</v>
      </c>
      <c r="L566">
        <v>0</v>
      </c>
      <c r="M566" s="2">
        <v>0</v>
      </c>
    </row>
    <row r="567" spans="1:19" x14ac:dyDescent="0.2">
      <c r="A567" t="s">
        <v>114</v>
      </c>
      <c r="B567" s="1">
        <v>44269</v>
      </c>
      <c r="C567" s="2">
        <v>2021</v>
      </c>
      <c r="D567" t="s">
        <v>16</v>
      </c>
      <c r="E567" t="s">
        <v>384</v>
      </c>
      <c r="F567" t="s">
        <v>385</v>
      </c>
      <c r="G567" t="s">
        <v>38</v>
      </c>
      <c r="H567" t="s">
        <v>55</v>
      </c>
      <c r="I567" s="14">
        <v>1</v>
      </c>
      <c r="J567">
        <v>0</v>
      </c>
      <c r="K567" s="2">
        <v>0</v>
      </c>
      <c r="L567">
        <v>0</v>
      </c>
      <c r="M567" s="2">
        <v>0</v>
      </c>
    </row>
    <row r="568" spans="1:19" x14ac:dyDescent="0.2">
      <c r="A568" t="s">
        <v>114</v>
      </c>
      <c r="B568" s="1">
        <v>44269</v>
      </c>
      <c r="C568" s="2">
        <v>2021</v>
      </c>
      <c r="D568" t="s">
        <v>16</v>
      </c>
      <c r="E568" t="s">
        <v>384</v>
      </c>
      <c r="F568" t="s">
        <v>385</v>
      </c>
      <c r="G568" t="s">
        <v>28</v>
      </c>
      <c r="H568" t="s">
        <v>97</v>
      </c>
      <c r="I568" s="14">
        <v>1</v>
      </c>
      <c r="J568">
        <v>0</v>
      </c>
      <c r="K568" s="2">
        <v>0</v>
      </c>
      <c r="L568">
        <v>0</v>
      </c>
      <c r="M568" s="2">
        <v>0</v>
      </c>
    </row>
    <row r="569" spans="1:19" x14ac:dyDescent="0.2">
      <c r="A569" t="s">
        <v>114</v>
      </c>
      <c r="B569" s="1">
        <v>44269</v>
      </c>
      <c r="C569" s="2">
        <v>2021</v>
      </c>
      <c r="D569" t="s">
        <v>16</v>
      </c>
      <c r="E569" t="s">
        <v>384</v>
      </c>
      <c r="F569" t="s">
        <v>385</v>
      </c>
      <c r="G569" t="s">
        <v>28</v>
      </c>
      <c r="H569" t="s">
        <v>110</v>
      </c>
      <c r="I569" s="14">
        <v>1</v>
      </c>
      <c r="J569">
        <v>0</v>
      </c>
      <c r="K569" s="2">
        <v>0</v>
      </c>
      <c r="L569">
        <v>0</v>
      </c>
      <c r="M569" s="2">
        <v>0</v>
      </c>
    </row>
    <row r="570" spans="1:19" x14ac:dyDescent="0.2">
      <c r="A570" t="s">
        <v>114</v>
      </c>
      <c r="B570" s="1">
        <v>44269</v>
      </c>
      <c r="C570" s="2">
        <v>2021</v>
      </c>
      <c r="D570" t="s">
        <v>16</v>
      </c>
      <c r="E570" t="s">
        <v>384</v>
      </c>
      <c r="F570" t="s">
        <v>385</v>
      </c>
      <c r="G570" t="s">
        <v>28</v>
      </c>
      <c r="H570" t="s">
        <v>161</v>
      </c>
      <c r="I570" s="14">
        <v>1</v>
      </c>
      <c r="J570">
        <v>0</v>
      </c>
      <c r="K570" s="2">
        <v>0</v>
      </c>
      <c r="L570">
        <v>0</v>
      </c>
      <c r="M570" s="2">
        <v>0</v>
      </c>
    </row>
    <row r="571" spans="1:19" x14ac:dyDescent="0.2">
      <c r="A571" t="s">
        <v>114</v>
      </c>
      <c r="B571" s="1">
        <v>44269</v>
      </c>
      <c r="C571" s="2">
        <v>2021</v>
      </c>
      <c r="D571" t="s">
        <v>16</v>
      </c>
      <c r="E571" t="s">
        <v>384</v>
      </c>
      <c r="F571" t="s">
        <v>385</v>
      </c>
      <c r="G571" t="s">
        <v>38</v>
      </c>
      <c r="H571" t="s">
        <v>110</v>
      </c>
      <c r="I571" s="14">
        <v>1</v>
      </c>
      <c r="J571">
        <v>0</v>
      </c>
      <c r="K571" s="2">
        <v>0</v>
      </c>
      <c r="L571">
        <v>0</v>
      </c>
      <c r="M571" s="2">
        <v>0</v>
      </c>
    </row>
    <row r="572" spans="1:19" x14ac:dyDescent="0.2">
      <c r="A572" t="s">
        <v>114</v>
      </c>
      <c r="B572" s="1">
        <v>44269</v>
      </c>
      <c r="C572" s="2">
        <v>2021</v>
      </c>
      <c r="D572" t="s">
        <v>16</v>
      </c>
      <c r="E572" t="s">
        <v>384</v>
      </c>
      <c r="F572" t="s">
        <v>385</v>
      </c>
      <c r="G572" t="s">
        <v>21</v>
      </c>
      <c r="H572" t="s">
        <v>249</v>
      </c>
      <c r="I572" s="14">
        <v>1</v>
      </c>
      <c r="J572">
        <v>0</v>
      </c>
      <c r="K572" s="2">
        <v>0</v>
      </c>
      <c r="L572">
        <v>0</v>
      </c>
      <c r="M572" s="2">
        <v>0</v>
      </c>
    </row>
    <row r="573" spans="1:19" x14ac:dyDescent="0.2">
      <c r="A573" t="s">
        <v>114</v>
      </c>
      <c r="B573" s="1">
        <v>44269</v>
      </c>
      <c r="C573" s="2">
        <v>2021</v>
      </c>
      <c r="D573" t="s">
        <v>16</v>
      </c>
      <c r="E573" t="s">
        <v>384</v>
      </c>
      <c r="F573" t="s">
        <v>385</v>
      </c>
      <c r="G573" t="s">
        <v>28</v>
      </c>
      <c r="H573" t="s">
        <v>129</v>
      </c>
      <c r="I573" s="14">
        <v>1</v>
      </c>
      <c r="J573">
        <v>0</v>
      </c>
      <c r="K573" s="2">
        <v>0</v>
      </c>
      <c r="L573">
        <v>0</v>
      </c>
      <c r="M573" s="2">
        <v>0</v>
      </c>
    </row>
    <row r="574" spans="1:19" x14ac:dyDescent="0.2">
      <c r="A574" t="s">
        <v>26</v>
      </c>
      <c r="B574" s="1">
        <v>44269</v>
      </c>
      <c r="C574" s="2">
        <v>2021</v>
      </c>
      <c r="D574" t="s">
        <v>16</v>
      </c>
      <c r="E574" t="s">
        <v>86</v>
      </c>
      <c r="F574" t="s">
        <v>386</v>
      </c>
      <c r="G574" t="s">
        <v>21</v>
      </c>
      <c r="H574" t="s">
        <v>18</v>
      </c>
      <c r="I574" s="14">
        <v>1</v>
      </c>
      <c r="J574">
        <v>1</v>
      </c>
      <c r="K574" s="2">
        <v>0</v>
      </c>
      <c r="L574">
        <v>1</v>
      </c>
      <c r="M574" s="2">
        <v>0</v>
      </c>
      <c r="N574" t="s">
        <v>532</v>
      </c>
      <c r="O574" t="s">
        <v>507</v>
      </c>
      <c r="P574">
        <v>8</v>
      </c>
      <c r="Q574">
        <f t="shared" ref="Q574:Q600" si="55">IFERROR(TRIM(LEFT(N574,2))*1,"")</f>
        <v>8</v>
      </c>
      <c r="R574" t="str">
        <f t="shared" ref="R574:R600" si="56">IFERROR(TRIM(LEFT(O574,2))*1,"")</f>
        <v/>
      </c>
      <c r="S574">
        <f t="shared" ref="S574:S600" si="57">MIN(Q574:R574)</f>
        <v>8</v>
      </c>
    </row>
    <row r="575" spans="1:19" x14ac:dyDescent="0.2">
      <c r="A575" t="s">
        <v>26</v>
      </c>
      <c r="B575" s="1">
        <v>44269</v>
      </c>
      <c r="C575" s="2">
        <v>2021</v>
      </c>
      <c r="D575" t="s">
        <v>16</v>
      </c>
      <c r="E575" t="s">
        <v>86</v>
      </c>
      <c r="F575" t="s">
        <v>386</v>
      </c>
      <c r="G575" t="s">
        <v>28</v>
      </c>
      <c r="H575" t="s">
        <v>47</v>
      </c>
      <c r="I575" s="14">
        <v>1</v>
      </c>
      <c r="J575">
        <v>1</v>
      </c>
      <c r="K575" s="2">
        <v>0</v>
      </c>
      <c r="L575">
        <v>1</v>
      </c>
      <c r="M575" s="2">
        <v>0</v>
      </c>
      <c r="N575" t="s">
        <v>532</v>
      </c>
      <c r="O575" t="s">
        <v>507</v>
      </c>
      <c r="P575">
        <v>8</v>
      </c>
      <c r="Q575">
        <f t="shared" si="55"/>
        <v>8</v>
      </c>
      <c r="R575" t="str">
        <f t="shared" si="56"/>
        <v/>
      </c>
      <c r="S575">
        <f t="shared" si="57"/>
        <v>8</v>
      </c>
    </row>
    <row r="576" spans="1:19" x14ac:dyDescent="0.2">
      <c r="A576" t="s">
        <v>26</v>
      </c>
      <c r="B576" s="1">
        <v>44269</v>
      </c>
      <c r="C576" s="2">
        <v>2021</v>
      </c>
      <c r="D576" t="s">
        <v>16</v>
      </c>
      <c r="E576" t="s">
        <v>86</v>
      </c>
      <c r="F576" t="s">
        <v>386</v>
      </c>
      <c r="G576" t="s">
        <v>38</v>
      </c>
      <c r="H576" t="s">
        <v>110</v>
      </c>
      <c r="I576" s="14">
        <v>1</v>
      </c>
      <c r="J576">
        <v>1</v>
      </c>
      <c r="K576" s="2">
        <v>0</v>
      </c>
      <c r="L576">
        <v>1</v>
      </c>
      <c r="M576" s="2">
        <v>0</v>
      </c>
      <c r="N576" t="s">
        <v>532</v>
      </c>
      <c r="O576" t="s">
        <v>507</v>
      </c>
      <c r="P576">
        <v>8</v>
      </c>
      <c r="Q576">
        <f t="shared" si="55"/>
        <v>8</v>
      </c>
      <c r="R576" t="str">
        <f t="shared" si="56"/>
        <v/>
      </c>
      <c r="S576">
        <f t="shared" si="57"/>
        <v>8</v>
      </c>
    </row>
    <row r="577" spans="1:19" x14ac:dyDescent="0.2">
      <c r="A577" t="s">
        <v>48</v>
      </c>
      <c r="B577" s="1">
        <v>44269</v>
      </c>
      <c r="C577" s="2">
        <v>2021</v>
      </c>
      <c r="D577" t="s">
        <v>16</v>
      </c>
      <c r="E577" t="s">
        <v>387</v>
      </c>
      <c r="F577" t="s">
        <v>388</v>
      </c>
      <c r="G577" t="s">
        <v>21</v>
      </c>
      <c r="H577" t="s">
        <v>18</v>
      </c>
      <c r="I577" s="14">
        <v>1</v>
      </c>
      <c r="J577">
        <v>2</v>
      </c>
      <c r="K577" s="2">
        <v>0</v>
      </c>
      <c r="L577">
        <v>0</v>
      </c>
      <c r="M577" s="2">
        <v>0</v>
      </c>
      <c r="N577" t="s">
        <v>753</v>
      </c>
      <c r="O577" t="s">
        <v>507</v>
      </c>
      <c r="P577" t="s">
        <v>754</v>
      </c>
      <c r="Q577">
        <f t="shared" si="55"/>
        <v>77</v>
      </c>
      <c r="R577" t="str">
        <f t="shared" si="56"/>
        <v/>
      </c>
      <c r="S577">
        <f t="shared" si="57"/>
        <v>77</v>
      </c>
    </row>
    <row r="578" spans="1:19" x14ac:dyDescent="0.2">
      <c r="A578" t="s">
        <v>48</v>
      </c>
      <c r="B578" s="1">
        <v>44269</v>
      </c>
      <c r="C578" s="2">
        <v>2021</v>
      </c>
      <c r="D578" t="s">
        <v>16</v>
      </c>
      <c r="E578" t="s">
        <v>387</v>
      </c>
      <c r="F578" t="s">
        <v>388</v>
      </c>
      <c r="G578" t="s">
        <v>28</v>
      </c>
      <c r="H578" t="s">
        <v>46</v>
      </c>
      <c r="I578" s="14">
        <v>1</v>
      </c>
      <c r="J578">
        <v>2</v>
      </c>
      <c r="K578" s="2">
        <v>0</v>
      </c>
      <c r="L578">
        <v>0</v>
      </c>
      <c r="M578" s="2">
        <v>0</v>
      </c>
      <c r="N578" t="s">
        <v>753</v>
      </c>
      <c r="O578" t="s">
        <v>507</v>
      </c>
      <c r="P578" t="s">
        <v>754</v>
      </c>
      <c r="Q578">
        <f t="shared" si="55"/>
        <v>77</v>
      </c>
      <c r="R578" t="str">
        <f t="shared" si="56"/>
        <v/>
      </c>
      <c r="S578">
        <f t="shared" si="57"/>
        <v>77</v>
      </c>
    </row>
    <row r="579" spans="1:19" x14ac:dyDescent="0.2">
      <c r="A579" t="s">
        <v>48</v>
      </c>
      <c r="B579" s="1">
        <v>44269</v>
      </c>
      <c r="C579" s="2">
        <v>2021</v>
      </c>
      <c r="D579" t="s">
        <v>16</v>
      </c>
      <c r="E579" t="s">
        <v>387</v>
      </c>
      <c r="F579" t="s">
        <v>388</v>
      </c>
      <c r="G579" t="s">
        <v>38</v>
      </c>
      <c r="H579" t="s">
        <v>49</v>
      </c>
      <c r="I579" s="14">
        <v>1</v>
      </c>
      <c r="J579">
        <v>2</v>
      </c>
      <c r="K579" s="2">
        <v>0</v>
      </c>
      <c r="L579">
        <v>0</v>
      </c>
      <c r="M579" s="2">
        <v>0</v>
      </c>
      <c r="N579" t="s">
        <v>753</v>
      </c>
      <c r="O579" t="s">
        <v>507</v>
      </c>
      <c r="P579" t="s">
        <v>754</v>
      </c>
      <c r="Q579">
        <f t="shared" si="55"/>
        <v>77</v>
      </c>
      <c r="R579" t="str">
        <f t="shared" si="56"/>
        <v/>
      </c>
      <c r="S579">
        <f t="shared" si="57"/>
        <v>77</v>
      </c>
    </row>
    <row r="580" spans="1:19" x14ac:dyDescent="0.2">
      <c r="A580" t="s">
        <v>48</v>
      </c>
      <c r="B580" s="1">
        <v>44269</v>
      </c>
      <c r="C580" s="2">
        <v>2021</v>
      </c>
      <c r="D580" t="s">
        <v>16</v>
      </c>
      <c r="E580" t="s">
        <v>387</v>
      </c>
      <c r="F580" t="s">
        <v>388</v>
      </c>
      <c r="G580" t="s">
        <v>38</v>
      </c>
      <c r="H580" t="s">
        <v>110</v>
      </c>
      <c r="I580" s="14">
        <v>0</v>
      </c>
      <c r="J580">
        <v>2</v>
      </c>
      <c r="K580" s="2">
        <v>0</v>
      </c>
      <c r="L580">
        <v>0</v>
      </c>
      <c r="M580" s="2">
        <v>0</v>
      </c>
      <c r="N580" t="s">
        <v>753</v>
      </c>
      <c r="O580" t="s">
        <v>507</v>
      </c>
      <c r="P580" t="s">
        <v>754</v>
      </c>
      <c r="Q580">
        <f t="shared" si="55"/>
        <v>77</v>
      </c>
      <c r="R580" t="str">
        <f t="shared" si="56"/>
        <v/>
      </c>
      <c r="S580">
        <f t="shared" si="57"/>
        <v>77</v>
      </c>
    </row>
    <row r="581" spans="1:19" x14ac:dyDescent="0.2">
      <c r="A581" t="s">
        <v>48</v>
      </c>
      <c r="B581" s="1">
        <v>44269</v>
      </c>
      <c r="C581" s="2">
        <v>2021</v>
      </c>
      <c r="D581" t="s">
        <v>16</v>
      </c>
      <c r="E581" t="s">
        <v>387</v>
      </c>
      <c r="F581" t="s">
        <v>388</v>
      </c>
      <c r="G581" t="s">
        <v>38</v>
      </c>
      <c r="H581" t="s">
        <v>161</v>
      </c>
      <c r="I581" s="14">
        <v>0</v>
      </c>
      <c r="J581">
        <v>2</v>
      </c>
      <c r="K581" s="2">
        <v>0</v>
      </c>
      <c r="L581">
        <v>0</v>
      </c>
      <c r="M581" s="2">
        <v>0</v>
      </c>
      <c r="N581" t="s">
        <v>753</v>
      </c>
      <c r="O581" t="s">
        <v>507</v>
      </c>
      <c r="P581" t="s">
        <v>754</v>
      </c>
      <c r="Q581">
        <f t="shared" si="55"/>
        <v>77</v>
      </c>
      <c r="R581" t="str">
        <f t="shared" si="56"/>
        <v/>
      </c>
      <c r="S581">
        <f t="shared" si="57"/>
        <v>77</v>
      </c>
    </row>
    <row r="582" spans="1:19" x14ac:dyDescent="0.2">
      <c r="A582" t="s">
        <v>48</v>
      </c>
      <c r="B582" s="1">
        <v>44269</v>
      </c>
      <c r="C582" s="2">
        <v>2021</v>
      </c>
      <c r="D582" t="s">
        <v>16</v>
      </c>
      <c r="E582" t="s">
        <v>387</v>
      </c>
      <c r="F582" t="s">
        <v>388</v>
      </c>
      <c r="G582" t="s">
        <v>21</v>
      </c>
      <c r="H582" t="s">
        <v>249</v>
      </c>
      <c r="I582" s="14">
        <v>0</v>
      </c>
      <c r="J582">
        <v>2</v>
      </c>
      <c r="K582" s="2">
        <v>0</v>
      </c>
      <c r="L582">
        <v>0</v>
      </c>
      <c r="M582" s="2">
        <v>0</v>
      </c>
      <c r="N582" t="s">
        <v>753</v>
      </c>
      <c r="O582" t="s">
        <v>507</v>
      </c>
      <c r="P582" t="s">
        <v>754</v>
      </c>
      <c r="Q582">
        <f t="shared" si="55"/>
        <v>77</v>
      </c>
      <c r="R582" t="str">
        <f t="shared" si="56"/>
        <v/>
      </c>
      <c r="S582">
        <f t="shared" si="57"/>
        <v>77</v>
      </c>
    </row>
    <row r="583" spans="1:19" x14ac:dyDescent="0.2">
      <c r="A583" t="s">
        <v>114</v>
      </c>
      <c r="B583" s="1">
        <v>44269</v>
      </c>
      <c r="C583" s="2">
        <v>2021</v>
      </c>
      <c r="D583" t="s">
        <v>16</v>
      </c>
      <c r="E583" t="s">
        <v>389</v>
      </c>
      <c r="F583" t="s">
        <v>390</v>
      </c>
      <c r="G583" t="s">
        <v>21</v>
      </c>
      <c r="H583" t="s">
        <v>18</v>
      </c>
      <c r="I583" s="14">
        <v>1</v>
      </c>
      <c r="J583">
        <v>1</v>
      </c>
      <c r="K583" s="2">
        <v>2</v>
      </c>
      <c r="L583">
        <v>1</v>
      </c>
      <c r="M583" s="2">
        <v>1</v>
      </c>
      <c r="N583" t="s">
        <v>755</v>
      </c>
      <c r="O583" t="s">
        <v>756</v>
      </c>
      <c r="P583" t="s">
        <v>757</v>
      </c>
      <c r="Q583">
        <f t="shared" si="55"/>
        <v>35</v>
      </c>
      <c r="R583">
        <f t="shared" si="56"/>
        <v>39</v>
      </c>
      <c r="S583">
        <f t="shared" si="57"/>
        <v>35</v>
      </c>
    </row>
    <row r="584" spans="1:19" x14ac:dyDescent="0.2">
      <c r="A584" t="s">
        <v>114</v>
      </c>
      <c r="B584" s="1">
        <v>44269</v>
      </c>
      <c r="C584" s="2">
        <v>2021</v>
      </c>
      <c r="D584" t="s">
        <v>16</v>
      </c>
      <c r="E584" t="s">
        <v>389</v>
      </c>
      <c r="F584" t="s">
        <v>390</v>
      </c>
      <c r="G584" t="s">
        <v>38</v>
      </c>
      <c r="H584" t="s">
        <v>45</v>
      </c>
      <c r="I584" s="14">
        <v>1</v>
      </c>
      <c r="J584">
        <v>1</v>
      </c>
      <c r="K584" s="2">
        <v>2</v>
      </c>
      <c r="L584">
        <v>1</v>
      </c>
      <c r="M584" s="2">
        <v>1</v>
      </c>
      <c r="N584" t="s">
        <v>755</v>
      </c>
      <c r="O584" t="s">
        <v>756</v>
      </c>
      <c r="P584" t="s">
        <v>757</v>
      </c>
      <c r="Q584">
        <f t="shared" si="55"/>
        <v>35</v>
      </c>
      <c r="R584">
        <f t="shared" si="56"/>
        <v>39</v>
      </c>
      <c r="S584">
        <f t="shared" si="57"/>
        <v>35</v>
      </c>
    </row>
    <row r="585" spans="1:19" x14ac:dyDescent="0.2">
      <c r="A585" t="s">
        <v>114</v>
      </c>
      <c r="B585" s="1">
        <v>44269</v>
      </c>
      <c r="C585" s="2">
        <v>2021</v>
      </c>
      <c r="D585" t="s">
        <v>16</v>
      </c>
      <c r="E585" t="s">
        <v>389</v>
      </c>
      <c r="F585" t="s">
        <v>390</v>
      </c>
      <c r="G585" t="s">
        <v>28</v>
      </c>
      <c r="H585" t="s">
        <v>46</v>
      </c>
      <c r="I585" s="14">
        <v>1</v>
      </c>
      <c r="J585">
        <v>1</v>
      </c>
      <c r="K585" s="2">
        <v>2</v>
      </c>
      <c r="L585">
        <v>1</v>
      </c>
      <c r="M585" s="2">
        <v>1</v>
      </c>
      <c r="N585" t="s">
        <v>755</v>
      </c>
      <c r="O585" t="s">
        <v>756</v>
      </c>
      <c r="P585" t="s">
        <v>757</v>
      </c>
      <c r="Q585">
        <f t="shared" si="55"/>
        <v>35</v>
      </c>
      <c r="R585">
        <f t="shared" si="56"/>
        <v>39</v>
      </c>
      <c r="S585">
        <f t="shared" si="57"/>
        <v>35</v>
      </c>
    </row>
    <row r="586" spans="1:19" x14ac:dyDescent="0.2">
      <c r="A586" t="s">
        <v>114</v>
      </c>
      <c r="B586" s="1">
        <v>44269</v>
      </c>
      <c r="C586" s="2">
        <v>2021</v>
      </c>
      <c r="D586" t="s">
        <v>16</v>
      </c>
      <c r="E586" t="s">
        <v>389</v>
      </c>
      <c r="F586" t="s">
        <v>390</v>
      </c>
      <c r="G586" t="s">
        <v>38</v>
      </c>
      <c r="H586" t="s">
        <v>49</v>
      </c>
      <c r="I586" s="14">
        <v>1</v>
      </c>
      <c r="J586">
        <v>1</v>
      </c>
      <c r="K586" s="2">
        <v>2</v>
      </c>
      <c r="L586">
        <v>1</v>
      </c>
      <c r="M586" s="2">
        <v>1</v>
      </c>
      <c r="N586" t="s">
        <v>755</v>
      </c>
      <c r="O586" t="s">
        <v>756</v>
      </c>
      <c r="P586" t="s">
        <v>757</v>
      </c>
      <c r="Q586">
        <f t="shared" si="55"/>
        <v>35</v>
      </c>
      <c r="R586">
        <f t="shared" si="56"/>
        <v>39</v>
      </c>
      <c r="S586">
        <f t="shared" si="57"/>
        <v>35</v>
      </c>
    </row>
    <row r="587" spans="1:19" x14ac:dyDescent="0.2">
      <c r="A587" t="s">
        <v>114</v>
      </c>
      <c r="B587" s="1">
        <v>44269</v>
      </c>
      <c r="C587" s="2">
        <v>2021</v>
      </c>
      <c r="D587" t="s">
        <v>16</v>
      </c>
      <c r="E587" t="s">
        <v>391</v>
      </c>
      <c r="F587" t="s">
        <v>392</v>
      </c>
      <c r="G587" t="s">
        <v>21</v>
      </c>
      <c r="H587" t="s">
        <v>18</v>
      </c>
      <c r="I587" s="14">
        <v>1</v>
      </c>
      <c r="J587">
        <v>2</v>
      </c>
      <c r="K587" s="2">
        <v>0</v>
      </c>
      <c r="L587">
        <v>0</v>
      </c>
      <c r="M587" s="2">
        <v>0</v>
      </c>
      <c r="N587" t="s">
        <v>758</v>
      </c>
      <c r="O587" t="s">
        <v>507</v>
      </c>
      <c r="P587" t="s">
        <v>759</v>
      </c>
      <c r="Q587">
        <f t="shared" si="55"/>
        <v>70</v>
      </c>
      <c r="R587" t="str">
        <f t="shared" si="56"/>
        <v/>
      </c>
      <c r="S587">
        <f t="shared" si="57"/>
        <v>70</v>
      </c>
    </row>
    <row r="588" spans="1:19" x14ac:dyDescent="0.2">
      <c r="A588" t="s">
        <v>114</v>
      </c>
      <c r="B588" s="1">
        <v>44269</v>
      </c>
      <c r="C588" s="2">
        <v>2021</v>
      </c>
      <c r="D588" t="s">
        <v>16</v>
      </c>
      <c r="E588" t="s">
        <v>391</v>
      </c>
      <c r="F588" t="s">
        <v>392</v>
      </c>
      <c r="G588" t="s">
        <v>28</v>
      </c>
      <c r="H588" t="s">
        <v>46</v>
      </c>
      <c r="I588" s="14">
        <v>1</v>
      </c>
      <c r="J588">
        <v>2</v>
      </c>
      <c r="K588" s="2">
        <v>0</v>
      </c>
      <c r="L588">
        <v>0</v>
      </c>
      <c r="M588" s="2">
        <v>0</v>
      </c>
      <c r="N588" t="s">
        <v>758</v>
      </c>
      <c r="O588" t="s">
        <v>507</v>
      </c>
      <c r="P588" t="s">
        <v>759</v>
      </c>
      <c r="Q588">
        <f t="shared" si="55"/>
        <v>70</v>
      </c>
      <c r="R588" t="str">
        <f t="shared" si="56"/>
        <v/>
      </c>
      <c r="S588">
        <f t="shared" si="57"/>
        <v>70</v>
      </c>
    </row>
    <row r="589" spans="1:19" x14ac:dyDescent="0.2">
      <c r="A589" t="s">
        <v>114</v>
      </c>
      <c r="B589" s="1">
        <v>44269</v>
      </c>
      <c r="C589" s="2">
        <v>2021</v>
      </c>
      <c r="D589" t="s">
        <v>16</v>
      </c>
      <c r="E589" t="s">
        <v>391</v>
      </c>
      <c r="F589" t="s">
        <v>392</v>
      </c>
      <c r="G589" t="s">
        <v>38</v>
      </c>
      <c r="H589" t="s">
        <v>49</v>
      </c>
      <c r="I589" s="14">
        <v>1</v>
      </c>
      <c r="J589">
        <v>2</v>
      </c>
      <c r="K589" s="2">
        <v>0</v>
      </c>
      <c r="L589">
        <v>0</v>
      </c>
      <c r="M589" s="2">
        <v>0</v>
      </c>
      <c r="N589" t="s">
        <v>758</v>
      </c>
      <c r="O589" t="s">
        <v>507</v>
      </c>
      <c r="P589" t="s">
        <v>759</v>
      </c>
      <c r="Q589">
        <f t="shared" si="55"/>
        <v>70</v>
      </c>
      <c r="R589" t="str">
        <f t="shared" si="56"/>
        <v/>
      </c>
      <c r="S589">
        <f t="shared" si="57"/>
        <v>70</v>
      </c>
    </row>
    <row r="590" spans="1:19" x14ac:dyDescent="0.2">
      <c r="A590" t="s">
        <v>114</v>
      </c>
      <c r="B590" s="1">
        <v>44269</v>
      </c>
      <c r="C590" s="2">
        <v>2021</v>
      </c>
      <c r="D590" t="s">
        <v>16</v>
      </c>
      <c r="E590" t="s">
        <v>391</v>
      </c>
      <c r="F590" t="s">
        <v>392</v>
      </c>
      <c r="G590" t="s">
        <v>38</v>
      </c>
      <c r="H590" t="s">
        <v>110</v>
      </c>
      <c r="I590" s="14">
        <v>1</v>
      </c>
      <c r="J590">
        <v>2</v>
      </c>
      <c r="K590" s="2">
        <v>0</v>
      </c>
      <c r="L590">
        <v>0</v>
      </c>
      <c r="M590" s="2">
        <v>0</v>
      </c>
      <c r="N590" t="s">
        <v>758</v>
      </c>
      <c r="O590" t="s">
        <v>507</v>
      </c>
      <c r="P590" t="s">
        <v>759</v>
      </c>
      <c r="Q590">
        <f t="shared" si="55"/>
        <v>70</v>
      </c>
      <c r="R590" t="str">
        <f t="shared" si="56"/>
        <v/>
      </c>
      <c r="S590">
        <f t="shared" si="57"/>
        <v>70</v>
      </c>
    </row>
    <row r="591" spans="1:19" x14ac:dyDescent="0.2">
      <c r="A591" t="s">
        <v>123</v>
      </c>
      <c r="B591" s="1">
        <v>44269</v>
      </c>
      <c r="C591" s="2">
        <v>2021</v>
      </c>
      <c r="D591" t="s">
        <v>16</v>
      </c>
      <c r="E591" t="s">
        <v>393</v>
      </c>
      <c r="F591" t="s">
        <v>394</v>
      </c>
      <c r="G591" t="s">
        <v>21</v>
      </c>
      <c r="H591" t="s">
        <v>18</v>
      </c>
      <c r="I591" s="14">
        <v>1</v>
      </c>
      <c r="J591">
        <v>2</v>
      </c>
      <c r="K591" s="2">
        <v>0</v>
      </c>
      <c r="L591">
        <v>1</v>
      </c>
      <c r="M591" s="2">
        <v>0</v>
      </c>
      <c r="N591" t="s">
        <v>760</v>
      </c>
      <c r="O591" t="s">
        <v>507</v>
      </c>
      <c r="P591" t="s">
        <v>761</v>
      </c>
      <c r="Q591">
        <f t="shared" si="55"/>
        <v>28</v>
      </c>
      <c r="R591" t="str">
        <f t="shared" si="56"/>
        <v/>
      </c>
      <c r="S591">
        <f t="shared" si="57"/>
        <v>28</v>
      </c>
    </row>
    <row r="592" spans="1:19" x14ac:dyDescent="0.2">
      <c r="A592" t="s">
        <v>123</v>
      </c>
      <c r="B592" s="1">
        <v>44269</v>
      </c>
      <c r="C592" s="2">
        <v>2021</v>
      </c>
      <c r="D592" t="s">
        <v>16</v>
      </c>
      <c r="E592" t="s">
        <v>393</v>
      </c>
      <c r="F592" t="s">
        <v>394</v>
      </c>
      <c r="G592" t="s">
        <v>28</v>
      </c>
      <c r="H592" t="s">
        <v>43</v>
      </c>
      <c r="I592" s="14">
        <v>1</v>
      </c>
      <c r="J592">
        <v>2</v>
      </c>
      <c r="K592" s="2">
        <v>0</v>
      </c>
      <c r="L592">
        <v>1</v>
      </c>
      <c r="M592" s="2">
        <v>0</v>
      </c>
      <c r="N592" t="s">
        <v>760</v>
      </c>
      <c r="O592" t="s">
        <v>507</v>
      </c>
      <c r="P592" t="s">
        <v>761</v>
      </c>
      <c r="Q592">
        <f t="shared" si="55"/>
        <v>28</v>
      </c>
      <c r="R592" t="str">
        <f t="shared" si="56"/>
        <v/>
      </c>
      <c r="S592">
        <f t="shared" si="57"/>
        <v>28</v>
      </c>
    </row>
    <row r="593" spans="1:19" x14ac:dyDescent="0.2">
      <c r="A593" t="s">
        <v>123</v>
      </c>
      <c r="B593" s="1">
        <v>44269</v>
      </c>
      <c r="C593" s="2">
        <v>2021</v>
      </c>
      <c r="D593" t="s">
        <v>16</v>
      </c>
      <c r="E593" t="s">
        <v>393</v>
      </c>
      <c r="F593" t="s">
        <v>394</v>
      </c>
      <c r="G593" t="s">
        <v>28</v>
      </c>
      <c r="H593" t="s">
        <v>47</v>
      </c>
      <c r="I593" s="14">
        <v>1</v>
      </c>
      <c r="J593">
        <v>2</v>
      </c>
      <c r="K593" s="2">
        <v>0</v>
      </c>
      <c r="L593">
        <v>1</v>
      </c>
      <c r="M593" s="2">
        <v>0</v>
      </c>
      <c r="N593" t="s">
        <v>760</v>
      </c>
      <c r="O593" t="s">
        <v>507</v>
      </c>
      <c r="P593" t="s">
        <v>761</v>
      </c>
      <c r="Q593">
        <f t="shared" si="55"/>
        <v>28</v>
      </c>
      <c r="R593" t="str">
        <f t="shared" si="56"/>
        <v/>
      </c>
      <c r="S593">
        <f t="shared" si="57"/>
        <v>28</v>
      </c>
    </row>
    <row r="594" spans="1:19" x14ac:dyDescent="0.2">
      <c r="A594" t="s">
        <v>123</v>
      </c>
      <c r="B594" s="1">
        <v>44269</v>
      </c>
      <c r="C594" s="2">
        <v>2021</v>
      </c>
      <c r="D594" t="s">
        <v>16</v>
      </c>
      <c r="E594" t="s">
        <v>393</v>
      </c>
      <c r="F594" t="s">
        <v>394</v>
      </c>
      <c r="G594" t="s">
        <v>38</v>
      </c>
      <c r="H594" t="s">
        <v>55</v>
      </c>
      <c r="I594" s="14">
        <v>1</v>
      </c>
      <c r="J594">
        <v>2</v>
      </c>
      <c r="K594" s="2">
        <v>0</v>
      </c>
      <c r="L594">
        <v>1</v>
      </c>
      <c r="M594" s="2">
        <v>0</v>
      </c>
      <c r="N594" t="s">
        <v>760</v>
      </c>
      <c r="O594" t="s">
        <v>507</v>
      </c>
      <c r="P594" t="s">
        <v>761</v>
      </c>
      <c r="Q594">
        <f t="shared" si="55"/>
        <v>28</v>
      </c>
      <c r="R594" t="str">
        <f t="shared" si="56"/>
        <v/>
      </c>
      <c r="S594">
        <f t="shared" si="57"/>
        <v>28</v>
      </c>
    </row>
    <row r="595" spans="1:19" x14ac:dyDescent="0.2">
      <c r="A595" t="s">
        <v>123</v>
      </c>
      <c r="B595" s="1">
        <v>44269</v>
      </c>
      <c r="C595" s="2">
        <v>2021</v>
      </c>
      <c r="D595" t="s">
        <v>16</v>
      </c>
      <c r="E595" t="s">
        <v>393</v>
      </c>
      <c r="F595" t="s">
        <v>394</v>
      </c>
      <c r="G595" t="s">
        <v>38</v>
      </c>
      <c r="H595" t="s">
        <v>110</v>
      </c>
      <c r="I595" s="14">
        <v>1</v>
      </c>
      <c r="J595">
        <v>2</v>
      </c>
      <c r="K595" s="2">
        <v>0</v>
      </c>
      <c r="L595">
        <v>1</v>
      </c>
      <c r="M595" s="2">
        <v>0</v>
      </c>
      <c r="N595" t="s">
        <v>760</v>
      </c>
      <c r="O595" t="s">
        <v>507</v>
      </c>
      <c r="P595" t="s">
        <v>761</v>
      </c>
      <c r="Q595">
        <f t="shared" si="55"/>
        <v>28</v>
      </c>
      <c r="R595" t="str">
        <f t="shared" si="56"/>
        <v/>
      </c>
      <c r="S595">
        <f t="shared" si="57"/>
        <v>28</v>
      </c>
    </row>
    <row r="596" spans="1:19" x14ac:dyDescent="0.2">
      <c r="A596" t="s">
        <v>133</v>
      </c>
      <c r="B596" s="1">
        <v>44269</v>
      </c>
      <c r="C596" s="2">
        <v>2021</v>
      </c>
      <c r="D596" t="s">
        <v>16</v>
      </c>
      <c r="E596" t="s">
        <v>395</v>
      </c>
      <c r="F596" t="s">
        <v>396</v>
      </c>
      <c r="G596" t="s">
        <v>21</v>
      </c>
      <c r="H596" t="s">
        <v>18</v>
      </c>
      <c r="I596" s="14">
        <v>1</v>
      </c>
      <c r="J596">
        <v>2</v>
      </c>
      <c r="K596" s="2">
        <v>0</v>
      </c>
      <c r="L596">
        <v>1</v>
      </c>
      <c r="M596" s="2">
        <v>0</v>
      </c>
      <c r="N596" t="s">
        <v>762</v>
      </c>
      <c r="O596" t="s">
        <v>507</v>
      </c>
      <c r="P596" t="s">
        <v>763</v>
      </c>
      <c r="Q596">
        <f t="shared" si="55"/>
        <v>21</v>
      </c>
      <c r="R596" t="str">
        <f t="shared" si="56"/>
        <v/>
      </c>
      <c r="S596">
        <f t="shared" si="57"/>
        <v>21</v>
      </c>
    </row>
    <row r="597" spans="1:19" x14ac:dyDescent="0.2">
      <c r="A597" t="s">
        <v>133</v>
      </c>
      <c r="B597" s="1">
        <v>44269</v>
      </c>
      <c r="C597" s="2">
        <v>2021</v>
      </c>
      <c r="D597" t="s">
        <v>16</v>
      </c>
      <c r="E597" t="s">
        <v>395</v>
      </c>
      <c r="F597" t="s">
        <v>396</v>
      </c>
      <c r="G597" t="s">
        <v>38</v>
      </c>
      <c r="H597" t="s">
        <v>45</v>
      </c>
      <c r="I597" s="14">
        <v>1</v>
      </c>
      <c r="J597">
        <v>2</v>
      </c>
      <c r="K597" s="2">
        <v>0</v>
      </c>
      <c r="L597">
        <v>1</v>
      </c>
      <c r="M597" s="2">
        <v>0</v>
      </c>
      <c r="N597" t="s">
        <v>762</v>
      </c>
      <c r="O597" t="s">
        <v>507</v>
      </c>
      <c r="P597" t="s">
        <v>763</v>
      </c>
      <c r="Q597">
        <f t="shared" si="55"/>
        <v>21</v>
      </c>
      <c r="R597" t="str">
        <f t="shared" si="56"/>
        <v/>
      </c>
      <c r="S597">
        <f t="shared" si="57"/>
        <v>21</v>
      </c>
    </row>
    <row r="598" spans="1:19" x14ac:dyDescent="0.2">
      <c r="A598" t="s">
        <v>52</v>
      </c>
      <c r="B598" s="1">
        <v>44269</v>
      </c>
      <c r="C598" s="2">
        <v>2021</v>
      </c>
      <c r="D598" t="s">
        <v>16</v>
      </c>
      <c r="E598" t="s">
        <v>397</v>
      </c>
      <c r="F598" t="s">
        <v>398</v>
      </c>
      <c r="G598" t="s">
        <v>21</v>
      </c>
      <c r="H598" t="s">
        <v>18</v>
      </c>
      <c r="I598" s="14">
        <v>1</v>
      </c>
      <c r="J598">
        <v>1</v>
      </c>
      <c r="K598" s="2">
        <v>0</v>
      </c>
      <c r="L598">
        <v>0</v>
      </c>
      <c r="M598" s="2">
        <v>0</v>
      </c>
      <c r="N598" t="s">
        <v>764</v>
      </c>
      <c r="O598" t="s">
        <v>507</v>
      </c>
      <c r="P598">
        <v>51</v>
      </c>
      <c r="Q598">
        <f t="shared" si="55"/>
        <v>51</v>
      </c>
      <c r="R598" t="str">
        <f t="shared" si="56"/>
        <v/>
      </c>
      <c r="S598">
        <f t="shared" si="57"/>
        <v>51</v>
      </c>
    </row>
    <row r="599" spans="1:19" x14ac:dyDescent="0.2">
      <c r="A599" t="s">
        <v>52</v>
      </c>
      <c r="B599" s="1">
        <v>44269</v>
      </c>
      <c r="C599" s="2">
        <v>2021</v>
      </c>
      <c r="D599" t="s">
        <v>16</v>
      </c>
      <c r="E599" t="s">
        <v>397</v>
      </c>
      <c r="F599" t="s">
        <v>398</v>
      </c>
      <c r="G599" t="s">
        <v>38</v>
      </c>
      <c r="H599" t="s">
        <v>110</v>
      </c>
      <c r="I599" s="14">
        <v>1</v>
      </c>
      <c r="J599">
        <v>1</v>
      </c>
      <c r="K599" s="2">
        <v>0</v>
      </c>
      <c r="L599">
        <v>0</v>
      </c>
      <c r="M599" s="2">
        <v>0</v>
      </c>
      <c r="N599" t="s">
        <v>764</v>
      </c>
      <c r="O599" t="s">
        <v>507</v>
      </c>
      <c r="P599">
        <v>51</v>
      </c>
      <c r="Q599">
        <f t="shared" si="55"/>
        <v>51</v>
      </c>
      <c r="R599" t="str">
        <f t="shared" si="56"/>
        <v/>
      </c>
      <c r="S599">
        <f t="shared" si="57"/>
        <v>51</v>
      </c>
    </row>
    <row r="600" spans="1:19" x14ac:dyDescent="0.2">
      <c r="A600" t="s">
        <v>52</v>
      </c>
      <c r="B600" s="1">
        <v>44269</v>
      </c>
      <c r="C600" s="2">
        <v>2021</v>
      </c>
      <c r="D600" t="s">
        <v>16</v>
      </c>
      <c r="E600" t="s">
        <v>397</v>
      </c>
      <c r="F600" t="s">
        <v>398</v>
      </c>
      <c r="G600" t="s">
        <v>38</v>
      </c>
      <c r="H600" t="s">
        <v>161</v>
      </c>
      <c r="I600" s="14">
        <v>1</v>
      </c>
      <c r="J600">
        <v>1</v>
      </c>
      <c r="K600" s="2">
        <v>0</v>
      </c>
      <c r="L600">
        <v>0</v>
      </c>
      <c r="M600" s="2">
        <v>0</v>
      </c>
      <c r="N600" t="s">
        <v>764</v>
      </c>
      <c r="O600" t="s">
        <v>507</v>
      </c>
      <c r="P600">
        <v>51</v>
      </c>
      <c r="Q600">
        <f t="shared" si="55"/>
        <v>51</v>
      </c>
      <c r="R600" t="str">
        <f t="shared" si="56"/>
        <v/>
      </c>
      <c r="S600">
        <f t="shared" si="57"/>
        <v>51</v>
      </c>
    </row>
    <row r="601" spans="1:19" x14ac:dyDescent="0.2">
      <c r="A601" t="s">
        <v>118</v>
      </c>
      <c r="B601" s="1">
        <v>44269</v>
      </c>
      <c r="C601" s="2">
        <v>2021</v>
      </c>
      <c r="D601" t="s">
        <v>16</v>
      </c>
      <c r="E601" t="s">
        <v>399</v>
      </c>
      <c r="F601" t="s">
        <v>400</v>
      </c>
      <c r="G601" t="s">
        <v>28</v>
      </c>
      <c r="H601" t="s">
        <v>43</v>
      </c>
      <c r="I601" s="15" t="s">
        <v>535</v>
      </c>
    </row>
    <row r="602" spans="1:19" x14ac:dyDescent="0.2">
      <c r="A602" t="s">
        <v>118</v>
      </c>
      <c r="B602" s="1">
        <v>44269</v>
      </c>
      <c r="C602" s="2">
        <v>2021</v>
      </c>
      <c r="D602" t="s">
        <v>16</v>
      </c>
      <c r="E602" t="s">
        <v>399</v>
      </c>
      <c r="F602" t="s">
        <v>400</v>
      </c>
      <c r="G602" t="s">
        <v>28</v>
      </c>
      <c r="H602" t="s">
        <v>47</v>
      </c>
      <c r="I602" s="15" t="s">
        <v>535</v>
      </c>
    </row>
    <row r="603" spans="1:19" x14ac:dyDescent="0.2">
      <c r="A603" t="s">
        <v>118</v>
      </c>
      <c r="B603" s="1">
        <v>44269</v>
      </c>
      <c r="C603" s="2">
        <v>2021</v>
      </c>
      <c r="D603" t="s">
        <v>16</v>
      </c>
      <c r="E603" t="s">
        <v>401</v>
      </c>
      <c r="F603" t="s">
        <v>402</v>
      </c>
      <c r="G603" t="s">
        <v>21</v>
      </c>
      <c r="H603" t="s">
        <v>18</v>
      </c>
      <c r="I603" s="14">
        <v>1</v>
      </c>
      <c r="J603">
        <v>0</v>
      </c>
      <c r="K603" s="2">
        <v>0</v>
      </c>
      <c r="L603">
        <v>0</v>
      </c>
      <c r="M603" s="2">
        <v>0</v>
      </c>
    </row>
    <row r="604" spans="1:19" x14ac:dyDescent="0.2">
      <c r="A604" t="s">
        <v>118</v>
      </c>
      <c r="B604" s="1">
        <v>44269</v>
      </c>
      <c r="C604" s="2">
        <v>2021</v>
      </c>
      <c r="D604" t="s">
        <v>16</v>
      </c>
      <c r="E604" t="s">
        <v>401</v>
      </c>
      <c r="F604" t="s">
        <v>402</v>
      </c>
      <c r="G604" t="s">
        <v>28</v>
      </c>
      <c r="H604" t="s">
        <v>47</v>
      </c>
      <c r="I604" s="14">
        <v>1</v>
      </c>
      <c r="J604">
        <v>0</v>
      </c>
      <c r="K604" s="2">
        <v>0</v>
      </c>
      <c r="L604">
        <v>0</v>
      </c>
      <c r="M604" s="2">
        <v>0</v>
      </c>
    </row>
    <row r="605" spans="1:19" x14ac:dyDescent="0.2">
      <c r="A605" t="s">
        <v>118</v>
      </c>
      <c r="B605" s="1">
        <v>44269</v>
      </c>
      <c r="C605" s="2">
        <v>2021</v>
      </c>
      <c r="D605" t="s">
        <v>16</v>
      </c>
      <c r="E605" t="s">
        <v>401</v>
      </c>
      <c r="F605" t="s">
        <v>402</v>
      </c>
      <c r="G605" t="s">
        <v>38</v>
      </c>
      <c r="H605" t="s">
        <v>49</v>
      </c>
      <c r="I605" s="14">
        <v>1</v>
      </c>
      <c r="J605">
        <v>0</v>
      </c>
      <c r="K605" s="2">
        <v>0</v>
      </c>
      <c r="L605">
        <v>0</v>
      </c>
      <c r="M605" s="2">
        <v>0</v>
      </c>
    </row>
    <row r="606" spans="1:19" x14ac:dyDescent="0.2">
      <c r="A606" t="s">
        <v>118</v>
      </c>
      <c r="B606" s="1">
        <v>44269</v>
      </c>
      <c r="C606" s="2">
        <v>2021</v>
      </c>
      <c r="D606" t="s">
        <v>16</v>
      </c>
      <c r="E606" t="s">
        <v>401</v>
      </c>
      <c r="F606" t="s">
        <v>402</v>
      </c>
      <c r="G606" t="s">
        <v>38</v>
      </c>
      <c r="H606" t="s">
        <v>110</v>
      </c>
      <c r="I606" s="14">
        <v>1</v>
      </c>
      <c r="J606">
        <v>0</v>
      </c>
      <c r="K606" s="2">
        <v>0</v>
      </c>
      <c r="L606">
        <v>0</v>
      </c>
      <c r="M606" s="2">
        <v>0</v>
      </c>
    </row>
    <row r="607" spans="1:19" x14ac:dyDescent="0.2">
      <c r="A607" t="s">
        <v>118</v>
      </c>
      <c r="B607" s="1">
        <v>44269</v>
      </c>
      <c r="C607" s="2">
        <v>2021</v>
      </c>
      <c r="D607" t="s">
        <v>16</v>
      </c>
      <c r="E607" t="s">
        <v>401</v>
      </c>
      <c r="F607" t="s">
        <v>402</v>
      </c>
      <c r="G607" t="s">
        <v>38</v>
      </c>
      <c r="H607" t="s">
        <v>161</v>
      </c>
      <c r="I607" s="14">
        <v>1</v>
      </c>
      <c r="J607">
        <v>0</v>
      </c>
      <c r="K607" s="2">
        <v>0</v>
      </c>
      <c r="L607">
        <v>0</v>
      </c>
      <c r="M607" s="2">
        <v>0</v>
      </c>
    </row>
    <row r="608" spans="1:19" x14ac:dyDescent="0.2">
      <c r="A608" t="s">
        <v>25</v>
      </c>
      <c r="B608" s="1">
        <v>44269</v>
      </c>
      <c r="C608" s="2">
        <v>2021</v>
      </c>
      <c r="D608" t="s">
        <v>16</v>
      </c>
      <c r="E608" t="s">
        <v>403</v>
      </c>
      <c r="F608" t="s">
        <v>404</v>
      </c>
      <c r="G608" t="s">
        <v>21</v>
      </c>
      <c r="H608" t="s">
        <v>18</v>
      </c>
      <c r="I608" s="14">
        <v>1</v>
      </c>
      <c r="J608">
        <v>5</v>
      </c>
      <c r="K608" s="2">
        <v>0</v>
      </c>
      <c r="L608">
        <v>1</v>
      </c>
      <c r="M608" s="2">
        <v>0</v>
      </c>
      <c r="N608" t="s">
        <v>765</v>
      </c>
      <c r="O608" t="s">
        <v>507</v>
      </c>
      <c r="P608" t="s">
        <v>766</v>
      </c>
      <c r="Q608">
        <f t="shared" ref="Q608:Q628" si="58">IFERROR(TRIM(LEFT(N608,2))*1,"")</f>
        <v>39</v>
      </c>
      <c r="R608" t="str">
        <f t="shared" ref="R608:R628" si="59">IFERROR(TRIM(LEFT(O608,2))*1,"")</f>
        <v/>
      </c>
      <c r="S608">
        <f t="shared" ref="S608:S628" si="60">MIN(Q608:R608)</f>
        <v>39</v>
      </c>
    </row>
    <row r="609" spans="1:19" x14ac:dyDescent="0.2">
      <c r="A609" t="s">
        <v>25</v>
      </c>
      <c r="B609" s="1">
        <v>44269</v>
      </c>
      <c r="C609" s="2">
        <v>2021</v>
      </c>
      <c r="D609" t="s">
        <v>16</v>
      </c>
      <c r="E609" t="s">
        <v>403</v>
      </c>
      <c r="F609" t="s">
        <v>404</v>
      </c>
      <c r="G609" t="s">
        <v>38</v>
      </c>
      <c r="H609" t="s">
        <v>110</v>
      </c>
      <c r="I609" s="14">
        <v>0</v>
      </c>
      <c r="J609">
        <v>5</v>
      </c>
      <c r="K609" s="2">
        <v>0</v>
      </c>
      <c r="L609">
        <v>1</v>
      </c>
      <c r="M609" s="2">
        <v>0</v>
      </c>
      <c r="N609" t="s">
        <v>765</v>
      </c>
      <c r="O609" t="s">
        <v>507</v>
      </c>
      <c r="P609" t="s">
        <v>766</v>
      </c>
      <c r="Q609">
        <f t="shared" si="58"/>
        <v>39</v>
      </c>
      <c r="R609" t="str">
        <f t="shared" si="59"/>
        <v/>
      </c>
      <c r="S609">
        <f t="shared" si="60"/>
        <v>39</v>
      </c>
    </row>
    <row r="610" spans="1:19" x14ac:dyDescent="0.2">
      <c r="A610" t="s">
        <v>25</v>
      </c>
      <c r="B610" s="1">
        <v>44269</v>
      </c>
      <c r="C610" s="2">
        <v>2021</v>
      </c>
      <c r="D610" t="s">
        <v>16</v>
      </c>
      <c r="E610" t="s">
        <v>403</v>
      </c>
      <c r="F610" t="s">
        <v>404</v>
      </c>
      <c r="G610" t="s">
        <v>21</v>
      </c>
      <c r="H610" t="s">
        <v>249</v>
      </c>
      <c r="I610" s="14">
        <v>0</v>
      </c>
      <c r="J610">
        <v>5</v>
      </c>
      <c r="K610" s="2">
        <v>0</v>
      </c>
      <c r="L610">
        <v>1</v>
      </c>
      <c r="M610" s="2">
        <v>0</v>
      </c>
      <c r="N610" t="s">
        <v>765</v>
      </c>
      <c r="O610" t="s">
        <v>507</v>
      </c>
      <c r="P610" t="s">
        <v>766</v>
      </c>
      <c r="Q610">
        <f t="shared" si="58"/>
        <v>39</v>
      </c>
      <c r="R610" t="str">
        <f t="shared" si="59"/>
        <v/>
      </c>
      <c r="S610">
        <f t="shared" si="60"/>
        <v>39</v>
      </c>
    </row>
    <row r="611" spans="1:19" x14ac:dyDescent="0.2">
      <c r="A611" t="s">
        <v>99</v>
      </c>
      <c r="B611" s="1">
        <v>44269</v>
      </c>
      <c r="C611" s="2">
        <v>2021</v>
      </c>
      <c r="D611" t="s">
        <v>16</v>
      </c>
      <c r="E611" t="s">
        <v>405</v>
      </c>
      <c r="F611" t="s">
        <v>406</v>
      </c>
      <c r="G611" t="s">
        <v>28</v>
      </c>
      <c r="H611" t="s">
        <v>46</v>
      </c>
      <c r="I611" s="14">
        <v>1</v>
      </c>
      <c r="J611">
        <v>2</v>
      </c>
      <c r="K611" s="2">
        <v>2</v>
      </c>
      <c r="L611">
        <v>2</v>
      </c>
      <c r="M611" s="2">
        <v>1</v>
      </c>
      <c r="N611" t="s">
        <v>767</v>
      </c>
      <c r="O611" t="s">
        <v>768</v>
      </c>
      <c r="P611" t="s">
        <v>769</v>
      </c>
      <c r="Q611">
        <f t="shared" si="58"/>
        <v>13</v>
      </c>
      <c r="R611">
        <f t="shared" si="59"/>
        <v>27</v>
      </c>
      <c r="S611">
        <f t="shared" si="60"/>
        <v>13</v>
      </c>
    </row>
    <row r="612" spans="1:19" x14ac:dyDescent="0.2">
      <c r="A612" t="s">
        <v>99</v>
      </c>
      <c r="B612" s="1">
        <v>44269</v>
      </c>
      <c r="C612" s="2">
        <v>2021</v>
      </c>
      <c r="D612" t="s">
        <v>16</v>
      </c>
      <c r="E612" t="s">
        <v>405</v>
      </c>
      <c r="F612" t="s">
        <v>406</v>
      </c>
      <c r="G612" t="s">
        <v>38</v>
      </c>
      <c r="H612" t="s">
        <v>55</v>
      </c>
      <c r="I612" s="14">
        <v>1</v>
      </c>
      <c r="J612">
        <v>2</v>
      </c>
      <c r="K612" s="2">
        <v>2</v>
      </c>
      <c r="L612">
        <v>2</v>
      </c>
      <c r="M612" s="2">
        <v>1</v>
      </c>
      <c r="N612" t="s">
        <v>767</v>
      </c>
      <c r="O612" t="s">
        <v>768</v>
      </c>
      <c r="P612" t="s">
        <v>769</v>
      </c>
      <c r="Q612">
        <f t="shared" si="58"/>
        <v>13</v>
      </c>
      <c r="R612">
        <f t="shared" si="59"/>
        <v>27</v>
      </c>
      <c r="S612">
        <f t="shared" si="60"/>
        <v>13</v>
      </c>
    </row>
    <row r="613" spans="1:19" x14ac:dyDescent="0.2">
      <c r="A613" t="s">
        <v>99</v>
      </c>
      <c r="B613" s="1">
        <v>44269</v>
      </c>
      <c r="C613" s="2">
        <v>2021</v>
      </c>
      <c r="D613" t="s">
        <v>16</v>
      </c>
      <c r="E613" t="s">
        <v>405</v>
      </c>
      <c r="F613" t="s">
        <v>406</v>
      </c>
      <c r="G613" t="s">
        <v>38</v>
      </c>
      <c r="H613" t="s">
        <v>49</v>
      </c>
      <c r="I613" s="14">
        <v>1</v>
      </c>
      <c r="J613">
        <v>2</v>
      </c>
      <c r="K613" s="2">
        <v>2</v>
      </c>
      <c r="L613">
        <v>2</v>
      </c>
      <c r="M613" s="2">
        <v>1</v>
      </c>
      <c r="N613" t="s">
        <v>767</v>
      </c>
      <c r="O613" t="s">
        <v>768</v>
      </c>
      <c r="P613" t="s">
        <v>769</v>
      </c>
      <c r="Q613">
        <f t="shared" si="58"/>
        <v>13</v>
      </c>
      <c r="R613">
        <f t="shared" si="59"/>
        <v>27</v>
      </c>
      <c r="S613">
        <f t="shared" si="60"/>
        <v>13</v>
      </c>
    </row>
    <row r="614" spans="1:19" x14ac:dyDescent="0.2">
      <c r="A614" t="s">
        <v>123</v>
      </c>
      <c r="B614" s="1">
        <v>44269</v>
      </c>
      <c r="C614" s="2">
        <v>2021</v>
      </c>
      <c r="D614" t="s">
        <v>16</v>
      </c>
      <c r="E614" t="s">
        <v>407</v>
      </c>
      <c r="F614" t="s">
        <v>408</v>
      </c>
      <c r="G614" t="s">
        <v>21</v>
      </c>
      <c r="H614" t="s">
        <v>18</v>
      </c>
      <c r="I614" s="14">
        <v>1</v>
      </c>
      <c r="J614">
        <v>0</v>
      </c>
      <c r="K614" s="2">
        <v>1</v>
      </c>
      <c r="L614">
        <v>0</v>
      </c>
      <c r="M614" s="2">
        <v>1</v>
      </c>
      <c r="N614" t="s">
        <v>507</v>
      </c>
      <c r="O614" t="s">
        <v>746</v>
      </c>
      <c r="P614">
        <v>43</v>
      </c>
      <c r="Q614" t="str">
        <f t="shared" si="58"/>
        <v/>
      </c>
      <c r="R614">
        <f t="shared" si="59"/>
        <v>43</v>
      </c>
      <c r="S614">
        <f t="shared" si="60"/>
        <v>43</v>
      </c>
    </row>
    <row r="615" spans="1:19" x14ac:dyDescent="0.2">
      <c r="A615" t="s">
        <v>123</v>
      </c>
      <c r="B615" s="1">
        <v>44269</v>
      </c>
      <c r="C615" s="2">
        <v>2021</v>
      </c>
      <c r="D615" t="s">
        <v>16</v>
      </c>
      <c r="E615" t="s">
        <v>407</v>
      </c>
      <c r="F615" t="s">
        <v>408</v>
      </c>
      <c r="G615" t="s">
        <v>28</v>
      </c>
      <c r="H615" t="s">
        <v>47</v>
      </c>
      <c r="I615" s="14">
        <v>0</v>
      </c>
      <c r="J615">
        <v>0</v>
      </c>
      <c r="K615" s="2">
        <v>1</v>
      </c>
      <c r="L615">
        <v>0</v>
      </c>
      <c r="M615" s="2">
        <v>1</v>
      </c>
      <c r="N615" t="s">
        <v>507</v>
      </c>
      <c r="O615" t="s">
        <v>746</v>
      </c>
      <c r="P615">
        <v>43</v>
      </c>
      <c r="Q615" t="str">
        <f t="shared" si="58"/>
        <v/>
      </c>
      <c r="R615">
        <f t="shared" si="59"/>
        <v>43</v>
      </c>
      <c r="S615">
        <f t="shared" si="60"/>
        <v>43</v>
      </c>
    </row>
    <row r="616" spans="1:19" x14ac:dyDescent="0.2">
      <c r="A616" t="s">
        <v>123</v>
      </c>
      <c r="B616" s="1">
        <v>44269</v>
      </c>
      <c r="C616" s="2">
        <v>2021</v>
      </c>
      <c r="D616" t="s">
        <v>16</v>
      </c>
      <c r="E616" t="s">
        <v>407</v>
      </c>
      <c r="F616" t="s">
        <v>408</v>
      </c>
      <c r="G616" t="s">
        <v>28</v>
      </c>
      <c r="H616" t="s">
        <v>110</v>
      </c>
      <c r="I616" s="14">
        <v>1</v>
      </c>
      <c r="J616">
        <v>0</v>
      </c>
      <c r="K616" s="2">
        <v>1</v>
      </c>
      <c r="L616">
        <v>0</v>
      </c>
      <c r="M616" s="2">
        <v>1</v>
      </c>
      <c r="N616" t="s">
        <v>507</v>
      </c>
      <c r="O616" t="s">
        <v>746</v>
      </c>
      <c r="P616">
        <v>43</v>
      </c>
      <c r="Q616" t="str">
        <f t="shared" si="58"/>
        <v/>
      </c>
      <c r="R616">
        <f t="shared" si="59"/>
        <v>43</v>
      </c>
      <c r="S616">
        <f t="shared" si="60"/>
        <v>43</v>
      </c>
    </row>
    <row r="617" spans="1:19" x14ac:dyDescent="0.2">
      <c r="A617" t="s">
        <v>123</v>
      </c>
      <c r="B617" s="1">
        <v>44269</v>
      </c>
      <c r="C617" s="2">
        <v>2021</v>
      </c>
      <c r="D617" t="s">
        <v>16</v>
      </c>
      <c r="E617" t="s">
        <v>407</v>
      </c>
      <c r="F617" t="s">
        <v>408</v>
      </c>
      <c r="G617" t="s">
        <v>28</v>
      </c>
      <c r="H617" t="s">
        <v>129</v>
      </c>
      <c r="I617" s="14">
        <v>1</v>
      </c>
      <c r="J617">
        <v>0</v>
      </c>
      <c r="K617" s="2">
        <v>1</v>
      </c>
      <c r="L617">
        <v>0</v>
      </c>
      <c r="M617" s="2">
        <v>1</v>
      </c>
      <c r="N617" t="s">
        <v>507</v>
      </c>
      <c r="O617" t="s">
        <v>746</v>
      </c>
      <c r="P617">
        <v>43</v>
      </c>
      <c r="Q617" t="str">
        <f t="shared" si="58"/>
        <v/>
      </c>
      <c r="R617">
        <f t="shared" si="59"/>
        <v>43</v>
      </c>
      <c r="S617">
        <f t="shared" si="60"/>
        <v>43</v>
      </c>
    </row>
    <row r="618" spans="1:19" x14ac:dyDescent="0.2">
      <c r="A618" t="s">
        <v>154</v>
      </c>
      <c r="B618" s="1">
        <v>44269</v>
      </c>
      <c r="C618" s="2">
        <v>2021</v>
      </c>
      <c r="D618" t="s">
        <v>16</v>
      </c>
      <c r="E618" t="s">
        <v>409</v>
      </c>
      <c r="F618" t="s">
        <v>410</v>
      </c>
      <c r="G618" t="s">
        <v>21</v>
      </c>
      <c r="H618" t="s">
        <v>18</v>
      </c>
      <c r="I618" s="14">
        <v>1</v>
      </c>
      <c r="J618">
        <v>3</v>
      </c>
      <c r="K618" s="2">
        <v>1</v>
      </c>
      <c r="L618">
        <v>1</v>
      </c>
      <c r="M618" s="2">
        <v>0</v>
      </c>
      <c r="N618" t="s">
        <v>770</v>
      </c>
      <c r="O618" t="s">
        <v>771</v>
      </c>
      <c r="P618" t="s">
        <v>772</v>
      </c>
      <c r="Q618">
        <f t="shared" si="58"/>
        <v>42</v>
      </c>
      <c r="R618">
        <f t="shared" si="59"/>
        <v>58</v>
      </c>
      <c r="S618">
        <f t="shared" si="60"/>
        <v>42</v>
      </c>
    </row>
    <row r="619" spans="1:19" x14ac:dyDescent="0.2">
      <c r="A619" t="s">
        <v>154</v>
      </c>
      <c r="B619" s="1">
        <v>44269</v>
      </c>
      <c r="C619" s="2">
        <v>2021</v>
      </c>
      <c r="D619" t="s">
        <v>16</v>
      </c>
      <c r="E619" t="s">
        <v>409</v>
      </c>
      <c r="F619" t="s">
        <v>410</v>
      </c>
      <c r="G619" t="s">
        <v>38</v>
      </c>
      <c r="H619" t="s">
        <v>49</v>
      </c>
      <c r="I619" s="14">
        <v>0</v>
      </c>
      <c r="J619">
        <v>3</v>
      </c>
      <c r="K619" s="2">
        <v>1</v>
      </c>
      <c r="L619">
        <v>1</v>
      </c>
      <c r="M619" s="2">
        <v>0</v>
      </c>
      <c r="N619" t="s">
        <v>770</v>
      </c>
      <c r="O619" t="s">
        <v>771</v>
      </c>
      <c r="P619" t="s">
        <v>772</v>
      </c>
      <c r="Q619">
        <f t="shared" si="58"/>
        <v>42</v>
      </c>
      <c r="R619">
        <f t="shared" si="59"/>
        <v>58</v>
      </c>
      <c r="S619">
        <f t="shared" si="60"/>
        <v>42</v>
      </c>
    </row>
    <row r="620" spans="1:19" x14ac:dyDescent="0.2">
      <c r="A620" t="s">
        <v>154</v>
      </c>
      <c r="B620" s="1">
        <v>44269</v>
      </c>
      <c r="C620" s="2">
        <v>2021</v>
      </c>
      <c r="D620" t="s">
        <v>16</v>
      </c>
      <c r="E620" t="s">
        <v>409</v>
      </c>
      <c r="F620" t="s">
        <v>410</v>
      </c>
      <c r="G620" t="s">
        <v>28</v>
      </c>
      <c r="H620" t="s">
        <v>194</v>
      </c>
      <c r="I620" s="14">
        <v>1</v>
      </c>
      <c r="J620">
        <v>3</v>
      </c>
      <c r="K620" s="2">
        <v>1</v>
      </c>
      <c r="L620">
        <v>1</v>
      </c>
      <c r="M620" s="2">
        <v>0</v>
      </c>
      <c r="N620" t="s">
        <v>770</v>
      </c>
      <c r="O620" t="s">
        <v>771</v>
      </c>
      <c r="P620" t="s">
        <v>772</v>
      </c>
      <c r="Q620">
        <f t="shared" si="58"/>
        <v>42</v>
      </c>
      <c r="R620">
        <f t="shared" si="59"/>
        <v>58</v>
      </c>
      <c r="S620">
        <f t="shared" si="60"/>
        <v>42</v>
      </c>
    </row>
    <row r="621" spans="1:19" x14ac:dyDescent="0.2">
      <c r="A621" t="s">
        <v>136</v>
      </c>
      <c r="B621" s="1">
        <v>44269</v>
      </c>
      <c r="C621" s="2">
        <v>2021</v>
      </c>
      <c r="D621" t="s">
        <v>16</v>
      </c>
      <c r="E621" t="s">
        <v>411</v>
      </c>
      <c r="F621" t="s">
        <v>412</v>
      </c>
      <c r="G621" t="s">
        <v>21</v>
      </c>
      <c r="H621" t="s">
        <v>107</v>
      </c>
      <c r="I621" s="14">
        <v>1</v>
      </c>
      <c r="J621">
        <v>1</v>
      </c>
      <c r="K621" s="2">
        <v>0</v>
      </c>
      <c r="L621">
        <v>0</v>
      </c>
      <c r="M621" s="2">
        <v>0</v>
      </c>
      <c r="N621" t="s">
        <v>574</v>
      </c>
      <c r="O621" t="s">
        <v>507</v>
      </c>
      <c r="P621">
        <v>84</v>
      </c>
      <c r="Q621">
        <f t="shared" si="58"/>
        <v>84</v>
      </c>
      <c r="R621" t="str">
        <f t="shared" si="59"/>
        <v/>
      </c>
      <c r="S621">
        <f t="shared" si="60"/>
        <v>84</v>
      </c>
    </row>
    <row r="622" spans="1:19" x14ac:dyDescent="0.2">
      <c r="A622" t="s">
        <v>136</v>
      </c>
      <c r="B622" s="1">
        <v>44269</v>
      </c>
      <c r="C622" s="2">
        <v>2021</v>
      </c>
      <c r="D622" t="s">
        <v>16</v>
      </c>
      <c r="E622" t="s">
        <v>411</v>
      </c>
      <c r="F622" t="s">
        <v>412</v>
      </c>
      <c r="G622" t="s">
        <v>28</v>
      </c>
      <c r="H622" t="s">
        <v>43</v>
      </c>
      <c r="I622" s="14">
        <v>1</v>
      </c>
      <c r="J622">
        <v>1</v>
      </c>
      <c r="K622" s="2">
        <v>0</v>
      </c>
      <c r="L622">
        <v>0</v>
      </c>
      <c r="M622" s="2">
        <v>0</v>
      </c>
      <c r="N622" t="s">
        <v>574</v>
      </c>
      <c r="O622" t="s">
        <v>507</v>
      </c>
      <c r="P622">
        <v>84</v>
      </c>
      <c r="Q622">
        <f t="shared" si="58"/>
        <v>84</v>
      </c>
      <c r="R622" t="str">
        <f t="shared" si="59"/>
        <v/>
      </c>
      <c r="S622">
        <f t="shared" si="60"/>
        <v>84</v>
      </c>
    </row>
    <row r="623" spans="1:19" x14ac:dyDescent="0.2">
      <c r="A623" t="s">
        <v>136</v>
      </c>
      <c r="B623" s="1">
        <v>44269</v>
      </c>
      <c r="C623" s="2">
        <v>2021</v>
      </c>
      <c r="D623" t="s">
        <v>16</v>
      </c>
      <c r="E623" t="s">
        <v>411</v>
      </c>
      <c r="F623" t="s">
        <v>412</v>
      </c>
      <c r="G623" t="s">
        <v>38</v>
      </c>
      <c r="H623" t="s">
        <v>49</v>
      </c>
      <c r="I623" s="14">
        <v>1</v>
      </c>
      <c r="J623">
        <v>1</v>
      </c>
      <c r="K623" s="2">
        <v>0</v>
      </c>
      <c r="L623">
        <v>0</v>
      </c>
      <c r="M623" s="2">
        <v>0</v>
      </c>
      <c r="N623" t="s">
        <v>574</v>
      </c>
      <c r="O623" t="s">
        <v>507</v>
      </c>
      <c r="P623">
        <v>84</v>
      </c>
      <c r="Q623">
        <f t="shared" si="58"/>
        <v>84</v>
      </c>
      <c r="R623" t="str">
        <f t="shared" si="59"/>
        <v/>
      </c>
      <c r="S623">
        <f t="shared" si="60"/>
        <v>84</v>
      </c>
    </row>
    <row r="624" spans="1:19" x14ac:dyDescent="0.2">
      <c r="A624" t="s">
        <v>136</v>
      </c>
      <c r="B624" s="1">
        <v>44269</v>
      </c>
      <c r="C624" s="2">
        <v>2021</v>
      </c>
      <c r="D624" t="s">
        <v>16</v>
      </c>
      <c r="E624" t="s">
        <v>411</v>
      </c>
      <c r="F624" t="s">
        <v>412</v>
      </c>
      <c r="G624" t="s">
        <v>38</v>
      </c>
      <c r="H624" t="s">
        <v>110</v>
      </c>
      <c r="I624" s="14">
        <v>1</v>
      </c>
      <c r="J624">
        <v>1</v>
      </c>
      <c r="K624" s="2">
        <v>0</v>
      </c>
      <c r="L624">
        <v>0</v>
      </c>
      <c r="M624" s="2">
        <v>0</v>
      </c>
      <c r="N624" t="s">
        <v>574</v>
      </c>
      <c r="O624" t="s">
        <v>507</v>
      </c>
      <c r="P624">
        <v>84</v>
      </c>
      <c r="Q624">
        <f t="shared" si="58"/>
        <v>84</v>
      </c>
      <c r="R624" t="str">
        <f t="shared" si="59"/>
        <v/>
      </c>
      <c r="S624">
        <f t="shared" si="60"/>
        <v>84</v>
      </c>
    </row>
    <row r="625" spans="1:19" x14ac:dyDescent="0.2">
      <c r="A625" t="s">
        <v>99</v>
      </c>
      <c r="B625" s="1">
        <v>44269</v>
      </c>
      <c r="C625" s="2">
        <v>2021</v>
      </c>
      <c r="D625" t="s">
        <v>16</v>
      </c>
      <c r="E625" t="s">
        <v>413</v>
      </c>
      <c r="F625" t="s">
        <v>414</v>
      </c>
      <c r="G625" t="s">
        <v>21</v>
      </c>
      <c r="H625" t="s">
        <v>18</v>
      </c>
      <c r="I625" s="14">
        <v>1</v>
      </c>
      <c r="J625">
        <v>1</v>
      </c>
      <c r="K625" s="2">
        <v>1</v>
      </c>
      <c r="L625">
        <v>0</v>
      </c>
      <c r="M625" s="2">
        <v>0</v>
      </c>
      <c r="N625" t="s">
        <v>606</v>
      </c>
      <c r="O625" t="s">
        <v>771</v>
      </c>
      <c r="P625" t="s">
        <v>773</v>
      </c>
      <c r="Q625">
        <f t="shared" si="58"/>
        <v>66</v>
      </c>
      <c r="R625">
        <f t="shared" si="59"/>
        <v>58</v>
      </c>
      <c r="S625">
        <f t="shared" si="60"/>
        <v>58</v>
      </c>
    </row>
    <row r="626" spans="1:19" x14ac:dyDescent="0.2">
      <c r="A626" t="s">
        <v>99</v>
      </c>
      <c r="B626" s="1">
        <v>44269</v>
      </c>
      <c r="C626" s="2">
        <v>2021</v>
      </c>
      <c r="D626" t="s">
        <v>16</v>
      </c>
      <c r="E626" t="s">
        <v>413</v>
      </c>
      <c r="F626" t="s">
        <v>414</v>
      </c>
      <c r="G626" t="s">
        <v>38</v>
      </c>
      <c r="H626" t="s">
        <v>49</v>
      </c>
      <c r="I626" s="14">
        <v>1</v>
      </c>
      <c r="J626">
        <v>1</v>
      </c>
      <c r="K626" s="2">
        <v>1</v>
      </c>
      <c r="L626">
        <v>0</v>
      </c>
      <c r="M626" s="2">
        <v>0</v>
      </c>
      <c r="N626" t="s">
        <v>606</v>
      </c>
      <c r="O626" t="s">
        <v>771</v>
      </c>
      <c r="P626" t="s">
        <v>773</v>
      </c>
      <c r="Q626">
        <f t="shared" si="58"/>
        <v>66</v>
      </c>
      <c r="R626">
        <f t="shared" si="59"/>
        <v>58</v>
      </c>
      <c r="S626">
        <f t="shared" si="60"/>
        <v>58</v>
      </c>
    </row>
    <row r="627" spans="1:19" x14ac:dyDescent="0.2">
      <c r="A627" t="s">
        <v>25</v>
      </c>
      <c r="B627" s="1">
        <v>44269</v>
      </c>
      <c r="C627" s="2">
        <v>2021</v>
      </c>
      <c r="D627" t="s">
        <v>16</v>
      </c>
      <c r="E627" t="s">
        <v>415</v>
      </c>
      <c r="F627" t="s">
        <v>416</v>
      </c>
      <c r="G627" t="s">
        <v>38</v>
      </c>
      <c r="H627" t="s">
        <v>49</v>
      </c>
      <c r="I627" s="14">
        <v>1</v>
      </c>
      <c r="J627">
        <v>1</v>
      </c>
      <c r="K627" s="2">
        <v>0</v>
      </c>
      <c r="L627">
        <v>0</v>
      </c>
      <c r="M627" s="2">
        <v>0</v>
      </c>
      <c r="N627" t="s">
        <v>774</v>
      </c>
      <c r="O627" t="s">
        <v>507</v>
      </c>
      <c r="P627">
        <v>53</v>
      </c>
      <c r="Q627">
        <f t="shared" si="58"/>
        <v>53</v>
      </c>
      <c r="R627" t="str">
        <f t="shared" si="59"/>
        <v/>
      </c>
      <c r="S627">
        <f t="shared" si="60"/>
        <v>53</v>
      </c>
    </row>
    <row r="628" spans="1:19" x14ac:dyDescent="0.2">
      <c r="A628" t="s">
        <v>25</v>
      </c>
      <c r="B628" s="1">
        <v>44269</v>
      </c>
      <c r="C628" s="2">
        <v>2021</v>
      </c>
      <c r="D628" t="s">
        <v>16</v>
      </c>
      <c r="E628" t="s">
        <v>415</v>
      </c>
      <c r="F628" t="s">
        <v>416</v>
      </c>
      <c r="G628" t="s">
        <v>21</v>
      </c>
      <c r="H628" t="s">
        <v>74</v>
      </c>
      <c r="I628" s="14">
        <v>0</v>
      </c>
      <c r="J628">
        <v>1</v>
      </c>
      <c r="K628" s="2">
        <v>0</v>
      </c>
      <c r="L628">
        <v>0</v>
      </c>
      <c r="M628" s="2">
        <v>0</v>
      </c>
      <c r="N628" t="s">
        <v>774</v>
      </c>
      <c r="O628" t="s">
        <v>507</v>
      </c>
      <c r="P628">
        <v>53</v>
      </c>
      <c r="Q628">
        <f t="shared" si="58"/>
        <v>53</v>
      </c>
      <c r="R628" t="str">
        <f t="shared" si="59"/>
        <v/>
      </c>
      <c r="S628">
        <f t="shared" si="60"/>
        <v>53</v>
      </c>
    </row>
    <row r="629" spans="1:19" x14ac:dyDescent="0.2">
      <c r="A629" t="s">
        <v>144</v>
      </c>
      <c r="B629" s="1">
        <v>44269</v>
      </c>
      <c r="C629" s="2">
        <v>2021</v>
      </c>
      <c r="D629" t="s">
        <v>16</v>
      </c>
      <c r="E629" t="s">
        <v>417</v>
      </c>
      <c r="F629" t="s">
        <v>418</v>
      </c>
      <c r="G629" t="s">
        <v>28</v>
      </c>
      <c r="H629" t="s">
        <v>47</v>
      </c>
      <c r="I629" s="14">
        <v>1</v>
      </c>
      <c r="J629">
        <v>0</v>
      </c>
      <c r="K629" s="2">
        <v>0</v>
      </c>
      <c r="L629">
        <v>0</v>
      </c>
      <c r="M629" s="2">
        <v>0</v>
      </c>
    </row>
    <row r="630" spans="1:19" x14ac:dyDescent="0.2">
      <c r="A630" t="s">
        <v>99</v>
      </c>
      <c r="B630" s="1">
        <v>44269</v>
      </c>
      <c r="C630" s="2">
        <v>2021</v>
      </c>
      <c r="D630" t="s">
        <v>16</v>
      </c>
      <c r="E630" t="s">
        <v>419</v>
      </c>
      <c r="F630" t="s">
        <v>420</v>
      </c>
      <c r="G630" t="s">
        <v>21</v>
      </c>
      <c r="H630" t="s">
        <v>18</v>
      </c>
      <c r="I630" s="14">
        <v>1</v>
      </c>
      <c r="J630">
        <v>0</v>
      </c>
      <c r="K630" s="2">
        <v>0</v>
      </c>
      <c r="L630">
        <v>0</v>
      </c>
      <c r="M630" s="2">
        <v>0</v>
      </c>
    </row>
    <row r="631" spans="1:19" x14ac:dyDescent="0.2">
      <c r="A631" t="s">
        <v>99</v>
      </c>
      <c r="B631" s="1">
        <v>44269</v>
      </c>
      <c r="C631" s="2">
        <v>2021</v>
      </c>
      <c r="D631" t="s">
        <v>16</v>
      </c>
      <c r="E631" t="s">
        <v>419</v>
      </c>
      <c r="F631" t="s">
        <v>420</v>
      </c>
      <c r="G631" t="s">
        <v>28</v>
      </c>
      <c r="H631" t="s">
        <v>46</v>
      </c>
      <c r="I631" s="14">
        <v>1</v>
      </c>
      <c r="J631">
        <v>0</v>
      </c>
      <c r="K631" s="2">
        <v>0</v>
      </c>
      <c r="L631">
        <v>0</v>
      </c>
      <c r="M631" s="2">
        <v>0</v>
      </c>
    </row>
    <row r="632" spans="1:19" x14ac:dyDescent="0.2">
      <c r="A632" t="s">
        <v>99</v>
      </c>
      <c r="B632" s="1">
        <v>44269</v>
      </c>
      <c r="C632" s="2">
        <v>2021</v>
      </c>
      <c r="D632" t="s">
        <v>16</v>
      </c>
      <c r="E632" t="s">
        <v>419</v>
      </c>
      <c r="F632" t="s">
        <v>420</v>
      </c>
      <c r="G632" t="s">
        <v>38</v>
      </c>
      <c r="H632" t="s">
        <v>49</v>
      </c>
      <c r="I632" s="14">
        <v>1</v>
      </c>
      <c r="J632">
        <v>0</v>
      </c>
      <c r="K632" s="2">
        <v>0</v>
      </c>
      <c r="L632">
        <v>0</v>
      </c>
      <c r="M632" s="2">
        <v>0</v>
      </c>
    </row>
    <row r="633" spans="1:19" x14ac:dyDescent="0.2">
      <c r="A633" t="s">
        <v>48</v>
      </c>
      <c r="B633" s="1">
        <v>44269</v>
      </c>
      <c r="C633" s="2">
        <v>2021</v>
      </c>
      <c r="D633" t="s">
        <v>16</v>
      </c>
      <c r="E633" t="s">
        <v>421</v>
      </c>
      <c r="F633" t="s">
        <v>422</v>
      </c>
      <c r="G633" t="s">
        <v>21</v>
      </c>
      <c r="H633" t="s">
        <v>18</v>
      </c>
      <c r="I633" s="14">
        <v>1</v>
      </c>
      <c r="J633">
        <v>1</v>
      </c>
      <c r="K633" s="2">
        <v>1</v>
      </c>
      <c r="L633">
        <v>0</v>
      </c>
      <c r="M633" s="2">
        <v>1</v>
      </c>
      <c r="N633" t="s">
        <v>596</v>
      </c>
      <c r="O633" t="s">
        <v>517</v>
      </c>
      <c r="P633" t="s">
        <v>775</v>
      </c>
      <c r="Q633">
        <f t="shared" ref="Q633:Q664" si="61">IFERROR(TRIM(LEFT(N633,2))*1,"")</f>
        <v>83</v>
      </c>
      <c r="R633">
        <f t="shared" ref="R633:R664" si="62">IFERROR(TRIM(LEFT(O633,2))*1,"")</f>
        <v>7</v>
      </c>
      <c r="S633">
        <f t="shared" ref="S633:S664" si="63">MIN(Q633:R633)</f>
        <v>7</v>
      </c>
    </row>
    <row r="634" spans="1:19" x14ac:dyDescent="0.2">
      <c r="A634" t="s">
        <v>48</v>
      </c>
      <c r="B634" s="1">
        <v>44269</v>
      </c>
      <c r="C634" s="2">
        <v>2021</v>
      </c>
      <c r="D634" t="s">
        <v>16</v>
      </c>
      <c r="E634" t="s">
        <v>421</v>
      </c>
      <c r="F634" t="s">
        <v>422</v>
      </c>
      <c r="G634" t="s">
        <v>28</v>
      </c>
      <c r="H634" t="s">
        <v>46</v>
      </c>
      <c r="I634" s="14">
        <v>1</v>
      </c>
      <c r="J634">
        <v>1</v>
      </c>
      <c r="K634" s="2">
        <v>1</v>
      </c>
      <c r="L634">
        <v>0</v>
      </c>
      <c r="M634" s="2">
        <v>1</v>
      </c>
      <c r="N634" t="s">
        <v>596</v>
      </c>
      <c r="O634" t="s">
        <v>517</v>
      </c>
      <c r="P634" t="s">
        <v>775</v>
      </c>
      <c r="Q634">
        <f t="shared" si="61"/>
        <v>83</v>
      </c>
      <c r="R634">
        <f t="shared" si="62"/>
        <v>7</v>
      </c>
      <c r="S634">
        <f t="shared" si="63"/>
        <v>7</v>
      </c>
    </row>
    <row r="635" spans="1:19" x14ac:dyDescent="0.2">
      <c r="A635" t="s">
        <v>48</v>
      </c>
      <c r="B635" s="1">
        <v>44269</v>
      </c>
      <c r="C635" s="2">
        <v>2021</v>
      </c>
      <c r="D635" t="s">
        <v>16</v>
      </c>
      <c r="E635" t="s">
        <v>421</v>
      </c>
      <c r="F635" t="s">
        <v>422</v>
      </c>
      <c r="G635" t="s">
        <v>38</v>
      </c>
      <c r="H635" t="s">
        <v>45</v>
      </c>
      <c r="I635" s="14">
        <v>1</v>
      </c>
      <c r="J635">
        <v>1</v>
      </c>
      <c r="K635" s="2">
        <v>1</v>
      </c>
      <c r="L635">
        <v>0</v>
      </c>
      <c r="M635" s="2">
        <v>1</v>
      </c>
      <c r="N635" t="s">
        <v>596</v>
      </c>
      <c r="O635" t="s">
        <v>517</v>
      </c>
      <c r="P635" t="s">
        <v>775</v>
      </c>
      <c r="Q635">
        <f t="shared" si="61"/>
        <v>83</v>
      </c>
      <c r="R635">
        <f t="shared" si="62"/>
        <v>7</v>
      </c>
      <c r="S635">
        <f t="shared" si="63"/>
        <v>7</v>
      </c>
    </row>
    <row r="636" spans="1:19" x14ac:dyDescent="0.2">
      <c r="A636" t="s">
        <v>48</v>
      </c>
      <c r="B636" s="1">
        <v>44269</v>
      </c>
      <c r="C636" s="2">
        <v>2021</v>
      </c>
      <c r="D636" t="s">
        <v>16</v>
      </c>
      <c r="E636" t="s">
        <v>421</v>
      </c>
      <c r="F636" t="s">
        <v>422</v>
      </c>
      <c r="G636" t="s">
        <v>38</v>
      </c>
      <c r="H636" t="s">
        <v>49</v>
      </c>
      <c r="I636" s="14">
        <v>1</v>
      </c>
      <c r="J636">
        <v>1</v>
      </c>
      <c r="K636" s="2">
        <v>1</v>
      </c>
      <c r="L636">
        <v>0</v>
      </c>
      <c r="M636" s="2">
        <v>1</v>
      </c>
      <c r="N636" t="s">
        <v>596</v>
      </c>
      <c r="O636" t="s">
        <v>517</v>
      </c>
      <c r="P636" t="s">
        <v>775</v>
      </c>
      <c r="Q636">
        <f t="shared" si="61"/>
        <v>83</v>
      </c>
      <c r="R636">
        <f t="shared" si="62"/>
        <v>7</v>
      </c>
      <c r="S636">
        <f t="shared" si="63"/>
        <v>7</v>
      </c>
    </row>
    <row r="637" spans="1:19" x14ac:dyDescent="0.2">
      <c r="A637" t="s">
        <v>48</v>
      </c>
      <c r="B637" s="1">
        <v>44269</v>
      </c>
      <c r="C637" s="2">
        <v>2021</v>
      </c>
      <c r="D637" t="s">
        <v>16</v>
      </c>
      <c r="E637" t="s">
        <v>421</v>
      </c>
      <c r="F637" t="s">
        <v>422</v>
      </c>
      <c r="G637" t="s">
        <v>38</v>
      </c>
      <c r="H637" t="s">
        <v>191</v>
      </c>
      <c r="I637" s="14">
        <v>1</v>
      </c>
      <c r="J637">
        <v>1</v>
      </c>
      <c r="K637" s="2">
        <v>1</v>
      </c>
      <c r="L637">
        <v>0</v>
      </c>
      <c r="M637" s="2">
        <v>1</v>
      </c>
      <c r="N637" t="s">
        <v>596</v>
      </c>
      <c r="O637" t="s">
        <v>517</v>
      </c>
      <c r="P637" t="s">
        <v>775</v>
      </c>
      <c r="Q637">
        <f t="shared" si="61"/>
        <v>83</v>
      </c>
      <c r="R637">
        <f t="shared" si="62"/>
        <v>7</v>
      </c>
      <c r="S637">
        <f t="shared" si="63"/>
        <v>7</v>
      </c>
    </row>
    <row r="638" spans="1:19" x14ac:dyDescent="0.2">
      <c r="A638" t="s">
        <v>99</v>
      </c>
      <c r="B638" s="1">
        <v>44269</v>
      </c>
      <c r="C638" s="2">
        <v>2021</v>
      </c>
      <c r="D638" t="s">
        <v>16</v>
      </c>
      <c r="E638" t="s">
        <v>423</v>
      </c>
      <c r="F638" t="s">
        <v>424</v>
      </c>
      <c r="G638" t="s">
        <v>28</v>
      </c>
      <c r="H638" t="s">
        <v>46</v>
      </c>
      <c r="I638" s="14">
        <v>1</v>
      </c>
      <c r="J638">
        <v>1</v>
      </c>
      <c r="K638" s="2">
        <v>1</v>
      </c>
      <c r="L638">
        <v>0</v>
      </c>
      <c r="M638" s="2">
        <v>0</v>
      </c>
      <c r="N638" t="s">
        <v>567</v>
      </c>
      <c r="O638" t="s">
        <v>616</v>
      </c>
      <c r="P638" t="s">
        <v>776</v>
      </c>
      <c r="Q638">
        <f t="shared" si="61"/>
        <v>63</v>
      </c>
      <c r="R638">
        <f t="shared" si="62"/>
        <v>79</v>
      </c>
      <c r="S638">
        <f t="shared" si="63"/>
        <v>63</v>
      </c>
    </row>
    <row r="639" spans="1:19" x14ac:dyDescent="0.2">
      <c r="A639" t="s">
        <v>99</v>
      </c>
      <c r="B639" s="1">
        <v>44269</v>
      </c>
      <c r="C639" s="2">
        <v>2021</v>
      </c>
      <c r="D639" t="s">
        <v>16</v>
      </c>
      <c r="E639" t="s">
        <v>423</v>
      </c>
      <c r="F639" t="s">
        <v>424</v>
      </c>
      <c r="G639" t="s">
        <v>38</v>
      </c>
      <c r="H639" t="s">
        <v>49</v>
      </c>
      <c r="I639" s="14">
        <v>1</v>
      </c>
      <c r="J639">
        <v>1</v>
      </c>
      <c r="K639" s="2">
        <v>1</v>
      </c>
      <c r="L639">
        <v>0</v>
      </c>
      <c r="M639" s="2">
        <v>0</v>
      </c>
      <c r="N639" t="s">
        <v>567</v>
      </c>
      <c r="O639" t="s">
        <v>616</v>
      </c>
      <c r="P639" t="s">
        <v>776</v>
      </c>
      <c r="Q639">
        <f t="shared" si="61"/>
        <v>63</v>
      </c>
      <c r="R639">
        <f t="shared" si="62"/>
        <v>79</v>
      </c>
      <c r="S639">
        <f t="shared" si="63"/>
        <v>63</v>
      </c>
    </row>
    <row r="640" spans="1:19" x14ac:dyDescent="0.2">
      <c r="A640" t="s">
        <v>118</v>
      </c>
      <c r="B640" s="1">
        <v>44269</v>
      </c>
      <c r="C640" s="2">
        <v>2021</v>
      </c>
      <c r="D640" t="s">
        <v>16</v>
      </c>
      <c r="E640" t="s">
        <v>425</v>
      </c>
      <c r="F640" t="s">
        <v>426</v>
      </c>
      <c r="G640" t="s">
        <v>21</v>
      </c>
      <c r="H640" t="s">
        <v>18</v>
      </c>
      <c r="I640" s="14">
        <v>1</v>
      </c>
      <c r="J640">
        <v>1</v>
      </c>
      <c r="K640" s="2">
        <v>1</v>
      </c>
      <c r="L640">
        <v>0</v>
      </c>
      <c r="M640" s="2">
        <v>0</v>
      </c>
      <c r="N640" t="s">
        <v>521</v>
      </c>
      <c r="O640" t="s">
        <v>715</v>
      </c>
      <c r="P640" t="s">
        <v>777</v>
      </c>
      <c r="Q640">
        <f t="shared" si="61"/>
        <v>61</v>
      </c>
      <c r="R640">
        <f t="shared" si="62"/>
        <v>73</v>
      </c>
      <c r="S640">
        <f t="shared" si="63"/>
        <v>61</v>
      </c>
    </row>
    <row r="641" spans="1:19" x14ac:dyDescent="0.2">
      <c r="A641" t="s">
        <v>118</v>
      </c>
      <c r="B641" s="1">
        <v>44269</v>
      </c>
      <c r="C641" s="2">
        <v>2021</v>
      </c>
      <c r="D641" t="s">
        <v>16</v>
      </c>
      <c r="E641" t="s">
        <v>425</v>
      </c>
      <c r="F641" t="s">
        <v>426</v>
      </c>
      <c r="G641" t="s">
        <v>38</v>
      </c>
      <c r="H641" t="s">
        <v>56</v>
      </c>
      <c r="I641" s="14">
        <v>1</v>
      </c>
      <c r="J641">
        <v>1</v>
      </c>
      <c r="K641" s="2">
        <v>1</v>
      </c>
      <c r="L641">
        <v>0</v>
      </c>
      <c r="M641" s="2">
        <v>0</v>
      </c>
      <c r="N641" t="s">
        <v>521</v>
      </c>
      <c r="O641" t="s">
        <v>715</v>
      </c>
      <c r="P641" t="s">
        <v>777</v>
      </c>
      <c r="Q641">
        <f t="shared" si="61"/>
        <v>61</v>
      </c>
      <c r="R641">
        <f t="shared" si="62"/>
        <v>73</v>
      </c>
      <c r="S641">
        <f t="shared" si="63"/>
        <v>61</v>
      </c>
    </row>
    <row r="642" spans="1:19" x14ac:dyDescent="0.2">
      <c r="A642" t="s">
        <v>118</v>
      </c>
      <c r="B642" s="1">
        <v>44269</v>
      </c>
      <c r="C642" s="2">
        <v>2021</v>
      </c>
      <c r="D642" t="s">
        <v>16</v>
      </c>
      <c r="E642" t="s">
        <v>425</v>
      </c>
      <c r="F642" t="s">
        <v>426</v>
      </c>
      <c r="G642" t="s">
        <v>28</v>
      </c>
      <c r="H642" t="s">
        <v>47</v>
      </c>
      <c r="I642" s="14">
        <v>1</v>
      </c>
      <c r="J642">
        <v>1</v>
      </c>
      <c r="K642" s="2">
        <v>1</v>
      </c>
      <c r="L642">
        <v>0</v>
      </c>
      <c r="M642" s="2">
        <v>0</v>
      </c>
      <c r="N642" t="s">
        <v>521</v>
      </c>
      <c r="O642" t="s">
        <v>715</v>
      </c>
      <c r="P642" t="s">
        <v>777</v>
      </c>
      <c r="Q642">
        <f t="shared" si="61"/>
        <v>61</v>
      </c>
      <c r="R642">
        <f t="shared" si="62"/>
        <v>73</v>
      </c>
      <c r="S642">
        <f t="shared" si="63"/>
        <v>61</v>
      </c>
    </row>
    <row r="643" spans="1:19" x14ac:dyDescent="0.2">
      <c r="A643" t="s">
        <v>118</v>
      </c>
      <c r="B643" s="1">
        <v>44269</v>
      </c>
      <c r="C643" s="2">
        <v>2021</v>
      </c>
      <c r="D643" t="s">
        <v>16</v>
      </c>
      <c r="E643" t="s">
        <v>425</v>
      </c>
      <c r="F643" t="s">
        <v>426</v>
      </c>
      <c r="G643" t="s">
        <v>38</v>
      </c>
      <c r="H643" t="s">
        <v>55</v>
      </c>
      <c r="I643" s="14">
        <v>1</v>
      </c>
      <c r="J643">
        <v>1</v>
      </c>
      <c r="K643" s="2">
        <v>1</v>
      </c>
      <c r="L643">
        <v>0</v>
      </c>
      <c r="M643" s="2">
        <v>0</v>
      </c>
      <c r="N643" t="s">
        <v>521</v>
      </c>
      <c r="O643" t="s">
        <v>715</v>
      </c>
      <c r="P643" t="s">
        <v>777</v>
      </c>
      <c r="Q643">
        <f t="shared" si="61"/>
        <v>61</v>
      </c>
      <c r="R643">
        <f t="shared" si="62"/>
        <v>73</v>
      </c>
      <c r="S643">
        <f t="shared" si="63"/>
        <v>61</v>
      </c>
    </row>
    <row r="644" spans="1:19" x14ac:dyDescent="0.2">
      <c r="A644" t="s">
        <v>99</v>
      </c>
      <c r="B644" s="1">
        <v>44269</v>
      </c>
      <c r="C644" s="2">
        <v>2021</v>
      </c>
      <c r="D644" t="s">
        <v>16</v>
      </c>
      <c r="E644" t="s">
        <v>427</v>
      </c>
      <c r="F644" t="s">
        <v>428</v>
      </c>
      <c r="G644" t="s">
        <v>21</v>
      </c>
      <c r="H644" t="s">
        <v>18</v>
      </c>
      <c r="I644" s="14">
        <v>1</v>
      </c>
      <c r="J644">
        <v>1</v>
      </c>
      <c r="K644" s="2">
        <v>2</v>
      </c>
      <c r="L644">
        <v>1</v>
      </c>
      <c r="M644" s="2">
        <v>0</v>
      </c>
      <c r="N644" t="s">
        <v>778</v>
      </c>
      <c r="O644" t="s">
        <v>779</v>
      </c>
      <c r="P644" t="s">
        <v>780</v>
      </c>
      <c r="Q644">
        <f t="shared" si="61"/>
        <v>42</v>
      </c>
      <c r="R644">
        <f t="shared" si="62"/>
        <v>59</v>
      </c>
      <c r="S644">
        <f t="shared" si="63"/>
        <v>42</v>
      </c>
    </row>
    <row r="645" spans="1:19" x14ac:dyDescent="0.2">
      <c r="A645" t="s">
        <v>99</v>
      </c>
      <c r="B645" s="1">
        <v>44269</v>
      </c>
      <c r="C645" s="2">
        <v>2021</v>
      </c>
      <c r="D645" t="s">
        <v>16</v>
      </c>
      <c r="E645" t="s">
        <v>427</v>
      </c>
      <c r="F645" t="s">
        <v>428</v>
      </c>
      <c r="G645" t="s">
        <v>38</v>
      </c>
      <c r="H645" t="s">
        <v>49</v>
      </c>
      <c r="I645" s="14">
        <v>1</v>
      </c>
      <c r="J645">
        <v>1</v>
      </c>
      <c r="K645" s="2">
        <v>2</v>
      </c>
      <c r="L645">
        <v>1</v>
      </c>
      <c r="M645" s="2">
        <v>0</v>
      </c>
      <c r="N645" t="s">
        <v>778</v>
      </c>
      <c r="O645" t="s">
        <v>779</v>
      </c>
      <c r="P645" t="s">
        <v>780</v>
      </c>
      <c r="Q645">
        <f t="shared" si="61"/>
        <v>42</v>
      </c>
      <c r="R645">
        <f t="shared" si="62"/>
        <v>59</v>
      </c>
      <c r="S645">
        <f t="shared" si="63"/>
        <v>42</v>
      </c>
    </row>
    <row r="646" spans="1:19" x14ac:dyDescent="0.2">
      <c r="A646" t="s">
        <v>104</v>
      </c>
      <c r="B646" s="1">
        <v>44269</v>
      </c>
      <c r="C646" s="2">
        <v>2021</v>
      </c>
      <c r="D646" t="s">
        <v>16</v>
      </c>
      <c r="E646" t="s">
        <v>429</v>
      </c>
      <c r="F646" t="s">
        <v>430</v>
      </c>
      <c r="G646" t="s">
        <v>21</v>
      </c>
      <c r="H646" t="s">
        <v>18</v>
      </c>
      <c r="I646" s="14">
        <v>1</v>
      </c>
      <c r="J646">
        <v>2</v>
      </c>
      <c r="K646" s="2">
        <v>0</v>
      </c>
      <c r="L646">
        <v>1</v>
      </c>
      <c r="M646" s="2">
        <v>0</v>
      </c>
      <c r="N646" t="s">
        <v>781</v>
      </c>
      <c r="O646" t="s">
        <v>507</v>
      </c>
      <c r="P646" t="s">
        <v>782</v>
      </c>
      <c r="Q646">
        <f t="shared" si="61"/>
        <v>9</v>
      </c>
      <c r="R646" t="str">
        <f t="shared" si="62"/>
        <v/>
      </c>
      <c r="S646">
        <f t="shared" si="63"/>
        <v>9</v>
      </c>
    </row>
    <row r="647" spans="1:19" x14ac:dyDescent="0.2">
      <c r="A647" t="s">
        <v>104</v>
      </c>
      <c r="B647" s="1">
        <v>44269</v>
      </c>
      <c r="C647" s="2">
        <v>2021</v>
      </c>
      <c r="D647" t="s">
        <v>16</v>
      </c>
      <c r="E647" t="s">
        <v>429</v>
      </c>
      <c r="F647" t="s">
        <v>430</v>
      </c>
      <c r="G647" t="s">
        <v>28</v>
      </c>
      <c r="H647" t="s">
        <v>46</v>
      </c>
      <c r="I647" s="14">
        <v>1</v>
      </c>
      <c r="J647">
        <v>2</v>
      </c>
      <c r="K647" s="2">
        <v>0</v>
      </c>
      <c r="L647">
        <v>1</v>
      </c>
      <c r="M647" s="2">
        <v>0</v>
      </c>
      <c r="N647" t="s">
        <v>781</v>
      </c>
      <c r="O647" t="s">
        <v>507</v>
      </c>
      <c r="P647" t="s">
        <v>782</v>
      </c>
      <c r="Q647">
        <f t="shared" si="61"/>
        <v>9</v>
      </c>
      <c r="R647" t="str">
        <f t="shared" si="62"/>
        <v/>
      </c>
      <c r="S647">
        <f t="shared" si="63"/>
        <v>9</v>
      </c>
    </row>
    <row r="648" spans="1:19" x14ac:dyDescent="0.2">
      <c r="A648" t="s">
        <v>104</v>
      </c>
      <c r="B648" s="1">
        <v>44269</v>
      </c>
      <c r="C648" s="2">
        <v>2021</v>
      </c>
      <c r="D648" t="s">
        <v>16</v>
      </c>
      <c r="E648" t="s">
        <v>429</v>
      </c>
      <c r="F648" t="s">
        <v>430</v>
      </c>
      <c r="G648" t="s">
        <v>38</v>
      </c>
      <c r="H648" t="s">
        <v>49</v>
      </c>
      <c r="I648" s="14">
        <v>1</v>
      </c>
      <c r="J648">
        <v>2</v>
      </c>
      <c r="K648" s="2">
        <v>0</v>
      </c>
      <c r="L648">
        <v>1</v>
      </c>
      <c r="M648" s="2">
        <v>0</v>
      </c>
      <c r="N648" t="s">
        <v>781</v>
      </c>
      <c r="O648" t="s">
        <v>507</v>
      </c>
      <c r="P648" t="s">
        <v>782</v>
      </c>
      <c r="Q648">
        <f t="shared" si="61"/>
        <v>9</v>
      </c>
      <c r="R648" t="str">
        <f t="shared" si="62"/>
        <v/>
      </c>
      <c r="S648">
        <f t="shared" si="63"/>
        <v>9</v>
      </c>
    </row>
    <row r="649" spans="1:19" x14ac:dyDescent="0.2">
      <c r="A649" t="s">
        <v>60</v>
      </c>
      <c r="B649" s="1">
        <v>44269</v>
      </c>
      <c r="C649" s="2">
        <v>2021</v>
      </c>
      <c r="D649" t="s">
        <v>16</v>
      </c>
      <c r="E649" t="s">
        <v>431</v>
      </c>
      <c r="F649" t="s">
        <v>432</v>
      </c>
      <c r="G649" t="s">
        <v>38</v>
      </c>
      <c r="H649" t="s">
        <v>49</v>
      </c>
      <c r="I649" s="14">
        <v>1</v>
      </c>
      <c r="J649">
        <v>1</v>
      </c>
      <c r="K649" s="2">
        <v>1</v>
      </c>
      <c r="L649">
        <v>1</v>
      </c>
      <c r="M649" s="2">
        <v>1</v>
      </c>
      <c r="N649" t="s">
        <v>639</v>
      </c>
      <c r="O649" t="s">
        <v>783</v>
      </c>
      <c r="P649" t="s">
        <v>784</v>
      </c>
      <c r="Q649">
        <f t="shared" si="61"/>
        <v>38</v>
      </c>
      <c r="R649">
        <f t="shared" si="62"/>
        <v>15</v>
      </c>
      <c r="S649">
        <f t="shared" si="63"/>
        <v>15</v>
      </c>
    </row>
    <row r="650" spans="1:19" x14ac:dyDescent="0.2">
      <c r="A650" t="s">
        <v>123</v>
      </c>
      <c r="B650" s="1">
        <v>44269</v>
      </c>
      <c r="C650" s="2">
        <v>2021</v>
      </c>
      <c r="D650" t="s">
        <v>16</v>
      </c>
      <c r="E650" t="s">
        <v>433</v>
      </c>
      <c r="F650" t="s">
        <v>434</v>
      </c>
      <c r="G650" t="s">
        <v>38</v>
      </c>
      <c r="H650" t="s">
        <v>56</v>
      </c>
      <c r="I650" s="14">
        <v>1</v>
      </c>
      <c r="J650">
        <v>1</v>
      </c>
      <c r="K650" s="2">
        <v>3</v>
      </c>
      <c r="L650">
        <v>0</v>
      </c>
      <c r="M650" s="2">
        <v>1</v>
      </c>
      <c r="N650" t="s">
        <v>774</v>
      </c>
      <c r="O650" t="s">
        <v>785</v>
      </c>
      <c r="P650" t="s">
        <v>786</v>
      </c>
      <c r="Q650">
        <f t="shared" si="61"/>
        <v>53</v>
      </c>
      <c r="R650">
        <f t="shared" si="62"/>
        <v>12</v>
      </c>
      <c r="S650">
        <f t="shared" si="63"/>
        <v>12</v>
      </c>
    </row>
    <row r="651" spans="1:19" x14ac:dyDescent="0.2">
      <c r="A651" t="s">
        <v>123</v>
      </c>
      <c r="B651" s="1">
        <v>44269</v>
      </c>
      <c r="C651" s="2">
        <v>2021</v>
      </c>
      <c r="D651" t="s">
        <v>16</v>
      </c>
      <c r="E651" t="s">
        <v>433</v>
      </c>
      <c r="F651" t="s">
        <v>434</v>
      </c>
      <c r="G651" t="s">
        <v>28</v>
      </c>
      <c r="H651" t="s">
        <v>47</v>
      </c>
      <c r="I651" s="14">
        <v>1</v>
      </c>
      <c r="J651">
        <v>1</v>
      </c>
      <c r="K651" s="2">
        <v>3</v>
      </c>
      <c r="L651">
        <v>0</v>
      </c>
      <c r="M651" s="2">
        <v>1</v>
      </c>
      <c r="N651" t="s">
        <v>774</v>
      </c>
      <c r="O651" t="s">
        <v>785</v>
      </c>
      <c r="P651" t="s">
        <v>786</v>
      </c>
      <c r="Q651">
        <f t="shared" si="61"/>
        <v>53</v>
      </c>
      <c r="R651">
        <f t="shared" si="62"/>
        <v>12</v>
      </c>
      <c r="S651">
        <f t="shared" si="63"/>
        <v>12</v>
      </c>
    </row>
    <row r="652" spans="1:19" x14ac:dyDescent="0.2">
      <c r="A652" t="s">
        <v>50</v>
      </c>
      <c r="B652" s="1">
        <v>44269</v>
      </c>
      <c r="C652" s="2">
        <v>2021</v>
      </c>
      <c r="D652" t="s">
        <v>16</v>
      </c>
      <c r="E652" t="s">
        <v>435</v>
      </c>
      <c r="F652" t="s">
        <v>436</v>
      </c>
      <c r="G652" t="s">
        <v>28</v>
      </c>
      <c r="H652" t="s">
        <v>46</v>
      </c>
      <c r="I652" s="14">
        <v>1</v>
      </c>
      <c r="J652">
        <v>1</v>
      </c>
      <c r="K652" s="2">
        <v>1</v>
      </c>
      <c r="L652">
        <v>0</v>
      </c>
      <c r="M652" s="2">
        <v>0</v>
      </c>
      <c r="N652" t="s">
        <v>787</v>
      </c>
      <c r="O652" t="s">
        <v>521</v>
      </c>
      <c r="P652" t="s">
        <v>788</v>
      </c>
      <c r="Q652">
        <f t="shared" si="61"/>
        <v>46</v>
      </c>
      <c r="R652">
        <f t="shared" si="62"/>
        <v>61</v>
      </c>
      <c r="S652">
        <f t="shared" si="63"/>
        <v>46</v>
      </c>
    </row>
    <row r="653" spans="1:19" x14ac:dyDescent="0.2">
      <c r="A653" t="s">
        <v>50</v>
      </c>
      <c r="B653" s="1">
        <v>44269</v>
      </c>
      <c r="C653" s="2">
        <v>2021</v>
      </c>
      <c r="D653" t="s">
        <v>16</v>
      </c>
      <c r="E653" t="s">
        <v>435</v>
      </c>
      <c r="F653" t="s">
        <v>436</v>
      </c>
      <c r="G653" t="s">
        <v>38</v>
      </c>
      <c r="H653" t="s">
        <v>49</v>
      </c>
      <c r="I653" s="14">
        <v>1</v>
      </c>
      <c r="J653">
        <v>1</v>
      </c>
      <c r="K653" s="2">
        <v>1</v>
      </c>
      <c r="L653">
        <v>0</v>
      </c>
      <c r="M653" s="2">
        <v>0</v>
      </c>
      <c r="N653" t="s">
        <v>787</v>
      </c>
      <c r="O653" t="s">
        <v>521</v>
      </c>
      <c r="P653" t="s">
        <v>788</v>
      </c>
      <c r="Q653">
        <f t="shared" si="61"/>
        <v>46</v>
      </c>
      <c r="R653">
        <f t="shared" si="62"/>
        <v>61</v>
      </c>
      <c r="S653">
        <f t="shared" si="63"/>
        <v>46</v>
      </c>
    </row>
    <row r="654" spans="1:19" x14ac:dyDescent="0.2">
      <c r="A654" t="s">
        <v>99</v>
      </c>
      <c r="B654" s="1">
        <v>44269</v>
      </c>
      <c r="C654" s="2">
        <v>2021</v>
      </c>
      <c r="D654" t="s">
        <v>16</v>
      </c>
      <c r="E654" t="s">
        <v>101</v>
      </c>
      <c r="F654" t="s">
        <v>437</v>
      </c>
      <c r="G654" t="s">
        <v>21</v>
      </c>
      <c r="H654" t="s">
        <v>18</v>
      </c>
      <c r="I654" s="14">
        <v>1</v>
      </c>
      <c r="J654">
        <v>1</v>
      </c>
      <c r="K654" s="2">
        <v>0</v>
      </c>
      <c r="L654">
        <v>1</v>
      </c>
      <c r="M654" s="2">
        <v>0</v>
      </c>
      <c r="N654" t="s">
        <v>789</v>
      </c>
      <c r="O654" t="s">
        <v>507</v>
      </c>
      <c r="P654">
        <v>25</v>
      </c>
      <c r="Q654">
        <f t="shared" si="61"/>
        <v>25</v>
      </c>
      <c r="R654" t="str">
        <f t="shared" si="62"/>
        <v/>
      </c>
      <c r="S654">
        <f t="shared" si="63"/>
        <v>25</v>
      </c>
    </row>
    <row r="655" spans="1:19" x14ac:dyDescent="0.2">
      <c r="A655" t="s">
        <v>99</v>
      </c>
      <c r="B655" s="1">
        <v>44269</v>
      </c>
      <c r="C655" s="2">
        <v>2021</v>
      </c>
      <c r="D655" t="s">
        <v>16</v>
      </c>
      <c r="E655" t="s">
        <v>101</v>
      </c>
      <c r="F655" t="s">
        <v>437</v>
      </c>
      <c r="G655" t="s">
        <v>28</v>
      </c>
      <c r="H655" t="s">
        <v>46</v>
      </c>
      <c r="I655" s="14">
        <v>1</v>
      </c>
      <c r="J655">
        <v>1</v>
      </c>
      <c r="K655" s="2">
        <v>0</v>
      </c>
      <c r="L655">
        <v>1</v>
      </c>
      <c r="M655" s="2">
        <v>0</v>
      </c>
      <c r="N655" t="s">
        <v>789</v>
      </c>
      <c r="O655" t="s">
        <v>507</v>
      </c>
      <c r="P655">
        <v>25</v>
      </c>
      <c r="Q655">
        <f t="shared" si="61"/>
        <v>25</v>
      </c>
      <c r="R655" t="str">
        <f t="shared" si="62"/>
        <v/>
      </c>
      <c r="S655">
        <f t="shared" si="63"/>
        <v>25</v>
      </c>
    </row>
    <row r="656" spans="1:19" x14ac:dyDescent="0.2">
      <c r="A656" t="s">
        <v>99</v>
      </c>
      <c r="B656" s="1">
        <v>44269</v>
      </c>
      <c r="C656" s="2">
        <v>2021</v>
      </c>
      <c r="D656" t="s">
        <v>16</v>
      </c>
      <c r="E656" t="s">
        <v>101</v>
      </c>
      <c r="F656" t="s">
        <v>437</v>
      </c>
      <c r="G656" t="s">
        <v>28</v>
      </c>
      <c r="H656" t="s">
        <v>43</v>
      </c>
      <c r="I656" s="14">
        <v>1</v>
      </c>
      <c r="J656">
        <v>1</v>
      </c>
      <c r="K656" s="2">
        <v>0</v>
      </c>
      <c r="L656">
        <v>1</v>
      </c>
      <c r="M656" s="2">
        <v>0</v>
      </c>
      <c r="N656" t="s">
        <v>789</v>
      </c>
      <c r="O656" t="s">
        <v>507</v>
      </c>
      <c r="P656">
        <v>25</v>
      </c>
      <c r="Q656">
        <f t="shared" si="61"/>
        <v>25</v>
      </c>
      <c r="R656" t="str">
        <f t="shared" si="62"/>
        <v/>
      </c>
      <c r="S656">
        <f t="shared" si="63"/>
        <v>25</v>
      </c>
    </row>
    <row r="657" spans="1:19" x14ac:dyDescent="0.2">
      <c r="A657" t="s">
        <v>99</v>
      </c>
      <c r="B657" s="1">
        <v>44269</v>
      </c>
      <c r="C657" s="2">
        <v>2021</v>
      </c>
      <c r="D657" t="s">
        <v>16</v>
      </c>
      <c r="E657" t="s">
        <v>101</v>
      </c>
      <c r="F657" t="s">
        <v>437</v>
      </c>
      <c r="G657" t="s">
        <v>38</v>
      </c>
      <c r="H657" t="s">
        <v>49</v>
      </c>
      <c r="I657" s="14">
        <v>1</v>
      </c>
      <c r="J657">
        <v>1</v>
      </c>
      <c r="K657" s="2">
        <v>0</v>
      </c>
      <c r="L657">
        <v>1</v>
      </c>
      <c r="M657" s="2">
        <v>0</v>
      </c>
      <c r="N657" t="s">
        <v>789</v>
      </c>
      <c r="O657" t="s">
        <v>507</v>
      </c>
      <c r="P657">
        <v>25</v>
      </c>
      <c r="Q657">
        <f t="shared" si="61"/>
        <v>25</v>
      </c>
      <c r="R657" t="str">
        <f t="shared" si="62"/>
        <v/>
      </c>
      <c r="S657">
        <f t="shared" si="63"/>
        <v>25</v>
      </c>
    </row>
    <row r="658" spans="1:19" x14ac:dyDescent="0.2">
      <c r="A658" t="s">
        <v>99</v>
      </c>
      <c r="B658" s="1">
        <v>44269</v>
      </c>
      <c r="C658" s="2">
        <v>2021</v>
      </c>
      <c r="D658" t="s">
        <v>16</v>
      </c>
      <c r="E658" t="s">
        <v>101</v>
      </c>
      <c r="F658" t="s">
        <v>437</v>
      </c>
      <c r="G658" t="s">
        <v>28</v>
      </c>
      <c r="H658" t="s">
        <v>110</v>
      </c>
      <c r="I658" s="14">
        <v>1</v>
      </c>
      <c r="J658">
        <v>1</v>
      </c>
      <c r="K658" s="2">
        <v>0</v>
      </c>
      <c r="L658">
        <v>1</v>
      </c>
      <c r="M658" s="2">
        <v>0</v>
      </c>
      <c r="N658" t="s">
        <v>789</v>
      </c>
      <c r="O658" t="s">
        <v>507</v>
      </c>
      <c r="P658">
        <v>25</v>
      </c>
      <c r="Q658">
        <f t="shared" si="61"/>
        <v>25</v>
      </c>
      <c r="R658" t="str">
        <f t="shared" si="62"/>
        <v/>
      </c>
      <c r="S658">
        <f t="shared" si="63"/>
        <v>25</v>
      </c>
    </row>
    <row r="659" spans="1:19" x14ac:dyDescent="0.2">
      <c r="A659" t="s">
        <v>99</v>
      </c>
      <c r="B659" s="1">
        <v>44269</v>
      </c>
      <c r="C659" s="2">
        <v>2021</v>
      </c>
      <c r="D659" t="s">
        <v>16</v>
      </c>
      <c r="E659" t="s">
        <v>101</v>
      </c>
      <c r="F659" t="s">
        <v>437</v>
      </c>
      <c r="G659" t="s">
        <v>28</v>
      </c>
      <c r="H659" t="s">
        <v>161</v>
      </c>
      <c r="I659" s="14">
        <v>1</v>
      </c>
      <c r="J659">
        <v>1</v>
      </c>
      <c r="K659" s="2">
        <v>0</v>
      </c>
      <c r="L659">
        <v>1</v>
      </c>
      <c r="M659" s="2">
        <v>0</v>
      </c>
      <c r="N659" t="s">
        <v>789</v>
      </c>
      <c r="O659" t="s">
        <v>507</v>
      </c>
      <c r="P659">
        <v>25</v>
      </c>
      <c r="Q659">
        <f t="shared" si="61"/>
        <v>25</v>
      </c>
      <c r="R659" t="str">
        <f t="shared" si="62"/>
        <v/>
      </c>
      <c r="S659">
        <f t="shared" si="63"/>
        <v>25</v>
      </c>
    </row>
    <row r="660" spans="1:19" x14ac:dyDescent="0.2">
      <c r="A660" t="s">
        <v>99</v>
      </c>
      <c r="B660" s="1">
        <v>44269</v>
      </c>
      <c r="C660" s="2">
        <v>2021</v>
      </c>
      <c r="D660" t="s">
        <v>16</v>
      </c>
      <c r="E660" t="s">
        <v>101</v>
      </c>
      <c r="F660" t="s">
        <v>437</v>
      </c>
      <c r="G660" t="s">
        <v>28</v>
      </c>
      <c r="H660" t="s">
        <v>129</v>
      </c>
      <c r="I660" s="14">
        <v>1</v>
      </c>
      <c r="J660">
        <v>1</v>
      </c>
      <c r="K660" s="2">
        <v>0</v>
      </c>
      <c r="L660">
        <v>1</v>
      </c>
      <c r="M660" s="2">
        <v>0</v>
      </c>
      <c r="N660" t="s">
        <v>789</v>
      </c>
      <c r="O660" t="s">
        <v>507</v>
      </c>
      <c r="P660">
        <v>25</v>
      </c>
      <c r="Q660">
        <f t="shared" si="61"/>
        <v>25</v>
      </c>
      <c r="R660" t="str">
        <f t="shared" si="62"/>
        <v/>
      </c>
      <c r="S660">
        <f t="shared" si="63"/>
        <v>25</v>
      </c>
    </row>
    <row r="661" spans="1:19" x14ac:dyDescent="0.2">
      <c r="A661" t="s">
        <v>52</v>
      </c>
      <c r="B661" s="1">
        <v>44269</v>
      </c>
      <c r="C661" s="2">
        <v>2021</v>
      </c>
      <c r="D661" t="s">
        <v>16</v>
      </c>
      <c r="E661" t="s">
        <v>438</v>
      </c>
      <c r="F661" t="s">
        <v>439</v>
      </c>
      <c r="G661" t="s">
        <v>28</v>
      </c>
      <c r="H661" t="s">
        <v>46</v>
      </c>
      <c r="I661" s="14">
        <v>1</v>
      </c>
      <c r="J661">
        <v>1</v>
      </c>
      <c r="K661" s="2">
        <v>0</v>
      </c>
      <c r="L661">
        <v>1</v>
      </c>
      <c r="M661" s="2">
        <v>0</v>
      </c>
      <c r="N661" t="s">
        <v>722</v>
      </c>
      <c r="O661" t="s">
        <v>507</v>
      </c>
      <c r="P661">
        <v>27</v>
      </c>
      <c r="Q661">
        <f t="shared" si="61"/>
        <v>27</v>
      </c>
      <c r="R661" t="str">
        <f t="shared" si="62"/>
        <v/>
      </c>
      <c r="S661">
        <f t="shared" si="63"/>
        <v>27</v>
      </c>
    </row>
    <row r="662" spans="1:19" x14ac:dyDescent="0.2">
      <c r="A662" t="s">
        <v>52</v>
      </c>
      <c r="B662" s="1">
        <v>44269</v>
      </c>
      <c r="C662" s="2">
        <v>2021</v>
      </c>
      <c r="D662" t="s">
        <v>16</v>
      </c>
      <c r="E662" t="s">
        <v>438</v>
      </c>
      <c r="F662" t="s">
        <v>439</v>
      </c>
      <c r="G662" t="s">
        <v>38</v>
      </c>
      <c r="H662" t="s">
        <v>49</v>
      </c>
      <c r="I662" s="14">
        <v>1</v>
      </c>
      <c r="J662">
        <v>1</v>
      </c>
      <c r="K662" s="2">
        <v>0</v>
      </c>
      <c r="L662">
        <v>1</v>
      </c>
      <c r="M662" s="2">
        <v>0</v>
      </c>
      <c r="N662" t="s">
        <v>722</v>
      </c>
      <c r="O662" t="s">
        <v>507</v>
      </c>
      <c r="P662">
        <v>27</v>
      </c>
      <c r="Q662">
        <f t="shared" si="61"/>
        <v>27</v>
      </c>
      <c r="R662" t="str">
        <f t="shared" si="62"/>
        <v/>
      </c>
      <c r="S662">
        <f t="shared" si="63"/>
        <v>27</v>
      </c>
    </row>
    <row r="663" spans="1:19" x14ac:dyDescent="0.2">
      <c r="A663" t="s">
        <v>19</v>
      </c>
      <c r="B663" s="1">
        <v>44269</v>
      </c>
      <c r="C663" s="2">
        <v>2021</v>
      </c>
      <c r="D663" t="s">
        <v>16</v>
      </c>
      <c r="E663" t="s">
        <v>440</v>
      </c>
      <c r="F663" t="s">
        <v>441</v>
      </c>
      <c r="G663" t="s">
        <v>21</v>
      </c>
      <c r="H663" t="s">
        <v>18</v>
      </c>
      <c r="I663" s="14">
        <v>1</v>
      </c>
      <c r="J663">
        <v>1</v>
      </c>
      <c r="K663" s="2">
        <v>2</v>
      </c>
      <c r="L663">
        <v>1</v>
      </c>
      <c r="M663" s="2">
        <v>0</v>
      </c>
      <c r="N663" t="s">
        <v>517</v>
      </c>
      <c r="O663" t="s">
        <v>790</v>
      </c>
      <c r="P663" t="s">
        <v>791</v>
      </c>
      <c r="Q663">
        <f t="shared" si="61"/>
        <v>7</v>
      </c>
      <c r="R663">
        <f t="shared" si="62"/>
        <v>61</v>
      </c>
      <c r="S663">
        <f t="shared" si="63"/>
        <v>7</v>
      </c>
    </row>
    <row r="664" spans="1:19" x14ac:dyDescent="0.2">
      <c r="A664" t="s">
        <v>19</v>
      </c>
      <c r="B664" s="1">
        <v>44269</v>
      </c>
      <c r="C664" s="2">
        <v>2021</v>
      </c>
      <c r="D664" t="s">
        <v>16</v>
      </c>
      <c r="E664" t="s">
        <v>440</v>
      </c>
      <c r="F664" t="s">
        <v>441</v>
      </c>
      <c r="G664" t="s">
        <v>28</v>
      </c>
      <c r="H664" t="s">
        <v>47</v>
      </c>
      <c r="I664" s="14">
        <v>1</v>
      </c>
      <c r="J664">
        <v>1</v>
      </c>
      <c r="K664" s="2">
        <v>2</v>
      </c>
      <c r="L664">
        <v>1</v>
      </c>
      <c r="M664" s="2">
        <v>0</v>
      </c>
      <c r="N664" t="s">
        <v>517</v>
      </c>
      <c r="O664" t="s">
        <v>790</v>
      </c>
      <c r="P664" t="s">
        <v>791</v>
      </c>
      <c r="Q664">
        <f t="shared" si="61"/>
        <v>7</v>
      </c>
      <c r="R664">
        <f t="shared" si="62"/>
        <v>61</v>
      </c>
      <c r="S664">
        <f t="shared" si="63"/>
        <v>7</v>
      </c>
    </row>
    <row r="665" spans="1:19" x14ac:dyDescent="0.2">
      <c r="A665" t="s">
        <v>19</v>
      </c>
      <c r="B665" s="1">
        <v>44269</v>
      </c>
      <c r="C665" s="2">
        <v>2021</v>
      </c>
      <c r="D665" t="s">
        <v>16</v>
      </c>
      <c r="E665" t="s">
        <v>440</v>
      </c>
      <c r="F665" t="s">
        <v>441</v>
      </c>
      <c r="G665" t="s">
        <v>38</v>
      </c>
      <c r="H665" t="s">
        <v>110</v>
      </c>
      <c r="I665" s="14">
        <v>1</v>
      </c>
      <c r="J665">
        <v>1</v>
      </c>
      <c r="K665" s="2">
        <v>2</v>
      </c>
      <c r="L665">
        <v>1</v>
      </c>
      <c r="M665" s="2">
        <v>0</v>
      </c>
      <c r="N665" t="s">
        <v>517</v>
      </c>
      <c r="O665" t="s">
        <v>790</v>
      </c>
      <c r="P665" t="s">
        <v>791</v>
      </c>
      <c r="Q665">
        <f t="shared" ref="Q665:Q696" si="64">IFERROR(TRIM(LEFT(N665,2))*1,"")</f>
        <v>7</v>
      </c>
      <c r="R665">
        <f t="shared" ref="R665:R696" si="65">IFERROR(TRIM(LEFT(O665,2))*1,"")</f>
        <v>61</v>
      </c>
      <c r="S665">
        <f t="shared" ref="S665:S696" si="66">MIN(Q665:R665)</f>
        <v>7</v>
      </c>
    </row>
    <row r="666" spans="1:19" x14ac:dyDescent="0.2">
      <c r="A666" t="s">
        <v>19</v>
      </c>
      <c r="B666" s="1">
        <v>44269</v>
      </c>
      <c r="C666" s="2">
        <v>2021</v>
      </c>
      <c r="D666" t="s">
        <v>16</v>
      </c>
      <c r="E666" t="s">
        <v>440</v>
      </c>
      <c r="F666" t="s">
        <v>441</v>
      </c>
      <c r="G666" t="s">
        <v>38</v>
      </c>
      <c r="H666" t="s">
        <v>161</v>
      </c>
      <c r="I666" s="14">
        <v>1</v>
      </c>
      <c r="J666">
        <v>1</v>
      </c>
      <c r="K666" s="2">
        <v>2</v>
      </c>
      <c r="L666">
        <v>1</v>
      </c>
      <c r="M666" s="2">
        <v>0</v>
      </c>
      <c r="N666" t="s">
        <v>517</v>
      </c>
      <c r="O666" t="s">
        <v>790</v>
      </c>
      <c r="P666" t="s">
        <v>791</v>
      </c>
      <c r="Q666">
        <f t="shared" si="64"/>
        <v>7</v>
      </c>
      <c r="R666">
        <f t="shared" si="65"/>
        <v>61</v>
      </c>
      <c r="S666">
        <f t="shared" si="66"/>
        <v>7</v>
      </c>
    </row>
    <row r="667" spans="1:19" x14ac:dyDescent="0.2">
      <c r="A667" t="s">
        <v>19</v>
      </c>
      <c r="B667" s="1">
        <v>44269</v>
      </c>
      <c r="C667" s="2">
        <v>2021</v>
      </c>
      <c r="D667" t="s">
        <v>16</v>
      </c>
      <c r="E667" t="s">
        <v>440</v>
      </c>
      <c r="F667" t="s">
        <v>441</v>
      </c>
      <c r="G667" t="s">
        <v>28</v>
      </c>
      <c r="H667" t="s">
        <v>129</v>
      </c>
      <c r="I667" s="14">
        <v>1</v>
      </c>
      <c r="J667">
        <v>1</v>
      </c>
      <c r="K667" s="2">
        <v>2</v>
      </c>
      <c r="L667">
        <v>1</v>
      </c>
      <c r="M667" s="2">
        <v>0</v>
      </c>
      <c r="N667" t="s">
        <v>517</v>
      </c>
      <c r="O667" t="s">
        <v>790</v>
      </c>
      <c r="P667" t="s">
        <v>791</v>
      </c>
      <c r="Q667">
        <f t="shared" si="64"/>
        <v>7</v>
      </c>
      <c r="R667">
        <f t="shared" si="65"/>
        <v>61</v>
      </c>
      <c r="S667">
        <f t="shared" si="66"/>
        <v>7</v>
      </c>
    </row>
    <row r="668" spans="1:19" x14ac:dyDescent="0.2">
      <c r="A668" t="s">
        <v>204</v>
      </c>
      <c r="B668" s="1">
        <v>44269</v>
      </c>
      <c r="C668" s="2">
        <v>2021</v>
      </c>
      <c r="D668" t="s">
        <v>16</v>
      </c>
      <c r="E668" t="s">
        <v>442</v>
      </c>
      <c r="F668" t="s">
        <v>443</v>
      </c>
      <c r="G668" t="s">
        <v>21</v>
      </c>
      <c r="H668" t="s">
        <v>18</v>
      </c>
      <c r="I668" s="14">
        <v>1</v>
      </c>
      <c r="J668">
        <v>1</v>
      </c>
      <c r="K668" s="2">
        <v>2</v>
      </c>
      <c r="L668">
        <v>0</v>
      </c>
      <c r="M668" s="2">
        <v>2</v>
      </c>
      <c r="N668" t="s">
        <v>574</v>
      </c>
      <c r="O668" t="s">
        <v>792</v>
      </c>
      <c r="P668" t="s">
        <v>793</v>
      </c>
      <c r="Q668">
        <f t="shared" si="64"/>
        <v>84</v>
      </c>
      <c r="R668">
        <f t="shared" si="65"/>
        <v>33</v>
      </c>
      <c r="S668">
        <f t="shared" si="66"/>
        <v>33</v>
      </c>
    </row>
    <row r="669" spans="1:19" x14ac:dyDescent="0.2">
      <c r="A669" t="s">
        <v>204</v>
      </c>
      <c r="B669" s="1">
        <v>44269</v>
      </c>
      <c r="C669" s="2">
        <v>2021</v>
      </c>
      <c r="D669" t="s">
        <v>16</v>
      </c>
      <c r="E669" t="s">
        <v>442</v>
      </c>
      <c r="F669" t="s">
        <v>443</v>
      </c>
      <c r="G669" t="s">
        <v>38</v>
      </c>
      <c r="H669" t="s">
        <v>49</v>
      </c>
      <c r="I669" s="14">
        <v>1</v>
      </c>
      <c r="J669">
        <v>1</v>
      </c>
      <c r="K669" s="2">
        <v>2</v>
      </c>
      <c r="L669">
        <v>0</v>
      </c>
      <c r="M669" s="2">
        <v>2</v>
      </c>
      <c r="N669" t="s">
        <v>574</v>
      </c>
      <c r="O669" t="s">
        <v>792</v>
      </c>
      <c r="P669" t="s">
        <v>793</v>
      </c>
      <c r="Q669">
        <f t="shared" si="64"/>
        <v>84</v>
      </c>
      <c r="R669">
        <f t="shared" si="65"/>
        <v>33</v>
      </c>
      <c r="S669">
        <f t="shared" si="66"/>
        <v>33</v>
      </c>
    </row>
    <row r="670" spans="1:19" x14ac:dyDescent="0.2">
      <c r="A670" t="s">
        <v>204</v>
      </c>
      <c r="B670" s="1">
        <v>44269</v>
      </c>
      <c r="C670" s="2">
        <v>2021</v>
      </c>
      <c r="D670" t="s">
        <v>16</v>
      </c>
      <c r="E670" t="s">
        <v>442</v>
      </c>
      <c r="F670" t="s">
        <v>443</v>
      </c>
      <c r="G670" t="s">
        <v>38</v>
      </c>
      <c r="H670" t="s">
        <v>110</v>
      </c>
      <c r="I670" s="14">
        <v>1</v>
      </c>
      <c r="J670">
        <v>1</v>
      </c>
      <c r="K670" s="2">
        <v>2</v>
      </c>
      <c r="L670">
        <v>0</v>
      </c>
      <c r="M670" s="2">
        <v>2</v>
      </c>
      <c r="N670" t="s">
        <v>574</v>
      </c>
      <c r="O670" t="s">
        <v>792</v>
      </c>
      <c r="P670" t="s">
        <v>793</v>
      </c>
      <c r="Q670">
        <f t="shared" si="64"/>
        <v>84</v>
      </c>
      <c r="R670">
        <f t="shared" si="65"/>
        <v>33</v>
      </c>
      <c r="S670">
        <f t="shared" si="66"/>
        <v>33</v>
      </c>
    </row>
    <row r="671" spans="1:19" x14ac:dyDescent="0.2">
      <c r="A671" t="s">
        <v>204</v>
      </c>
      <c r="B671" s="1">
        <v>44269</v>
      </c>
      <c r="C671" s="2">
        <v>2021</v>
      </c>
      <c r="D671" t="s">
        <v>16</v>
      </c>
      <c r="E671" t="s">
        <v>442</v>
      </c>
      <c r="F671" t="s">
        <v>443</v>
      </c>
      <c r="G671" t="s">
        <v>38</v>
      </c>
      <c r="H671" t="s">
        <v>161</v>
      </c>
      <c r="I671" s="14">
        <v>1</v>
      </c>
      <c r="J671">
        <v>1</v>
      </c>
      <c r="K671" s="2">
        <v>2</v>
      </c>
      <c r="L671">
        <v>0</v>
      </c>
      <c r="M671" s="2">
        <v>2</v>
      </c>
      <c r="N671" t="s">
        <v>574</v>
      </c>
      <c r="O671" t="s">
        <v>792</v>
      </c>
      <c r="P671" t="s">
        <v>793</v>
      </c>
      <c r="Q671">
        <f t="shared" si="64"/>
        <v>84</v>
      </c>
      <c r="R671">
        <f t="shared" si="65"/>
        <v>33</v>
      </c>
      <c r="S671">
        <f t="shared" si="66"/>
        <v>33</v>
      </c>
    </row>
    <row r="672" spans="1:19" x14ac:dyDescent="0.2">
      <c r="A672" t="s">
        <v>25</v>
      </c>
      <c r="B672" s="1">
        <v>44269</v>
      </c>
      <c r="C672" s="2">
        <v>2021</v>
      </c>
      <c r="D672" t="s">
        <v>16</v>
      </c>
      <c r="E672" t="s">
        <v>64</v>
      </c>
      <c r="F672" t="s">
        <v>444</v>
      </c>
      <c r="G672" t="s">
        <v>21</v>
      </c>
      <c r="H672" t="s">
        <v>18</v>
      </c>
      <c r="I672" s="14">
        <v>1</v>
      </c>
      <c r="J672">
        <v>1</v>
      </c>
      <c r="K672" s="2">
        <v>2</v>
      </c>
      <c r="L672">
        <v>1</v>
      </c>
      <c r="M672" s="2">
        <v>1</v>
      </c>
      <c r="N672" t="s">
        <v>722</v>
      </c>
      <c r="O672" t="s">
        <v>794</v>
      </c>
      <c r="P672" t="s">
        <v>795</v>
      </c>
      <c r="Q672">
        <f t="shared" si="64"/>
        <v>27</v>
      </c>
      <c r="R672">
        <f t="shared" si="65"/>
        <v>16</v>
      </c>
      <c r="S672">
        <f t="shared" si="66"/>
        <v>16</v>
      </c>
    </row>
    <row r="673" spans="1:19" x14ac:dyDescent="0.2">
      <c r="A673" t="s">
        <v>25</v>
      </c>
      <c r="B673" s="1">
        <v>44269</v>
      </c>
      <c r="C673" s="2">
        <v>2021</v>
      </c>
      <c r="D673" t="s">
        <v>16</v>
      </c>
      <c r="E673" t="s">
        <v>64</v>
      </c>
      <c r="F673" t="s">
        <v>444</v>
      </c>
      <c r="G673" t="s">
        <v>38</v>
      </c>
      <c r="H673" t="s">
        <v>53</v>
      </c>
      <c r="I673" s="14">
        <v>1</v>
      </c>
      <c r="J673">
        <v>1</v>
      </c>
      <c r="K673" s="2">
        <v>2</v>
      </c>
      <c r="L673">
        <v>1</v>
      </c>
      <c r="M673" s="2">
        <v>1</v>
      </c>
      <c r="N673" t="s">
        <v>722</v>
      </c>
      <c r="O673" t="s">
        <v>794</v>
      </c>
      <c r="P673" t="s">
        <v>795</v>
      </c>
      <c r="Q673">
        <f t="shared" si="64"/>
        <v>27</v>
      </c>
      <c r="R673">
        <f t="shared" si="65"/>
        <v>16</v>
      </c>
      <c r="S673">
        <f t="shared" si="66"/>
        <v>16</v>
      </c>
    </row>
    <row r="674" spans="1:19" x14ac:dyDescent="0.2">
      <c r="A674" t="s">
        <v>25</v>
      </c>
      <c r="B674" s="1">
        <v>44269</v>
      </c>
      <c r="C674" s="2">
        <v>2021</v>
      </c>
      <c r="D674" t="s">
        <v>16</v>
      </c>
      <c r="E674" t="s">
        <v>64</v>
      </c>
      <c r="F674" t="s">
        <v>444</v>
      </c>
      <c r="G674" t="s">
        <v>38</v>
      </c>
      <c r="H674" t="s">
        <v>54</v>
      </c>
      <c r="I674" s="14">
        <v>1</v>
      </c>
      <c r="J674">
        <v>1</v>
      </c>
      <c r="K674" s="2">
        <v>2</v>
      </c>
      <c r="L674">
        <v>1</v>
      </c>
      <c r="M674" s="2">
        <v>1</v>
      </c>
      <c r="N674" t="s">
        <v>722</v>
      </c>
      <c r="O674" t="s">
        <v>794</v>
      </c>
      <c r="P674" t="s">
        <v>795</v>
      </c>
      <c r="Q674">
        <f t="shared" si="64"/>
        <v>27</v>
      </c>
      <c r="R674">
        <f t="shared" si="65"/>
        <v>16</v>
      </c>
      <c r="S674">
        <f t="shared" si="66"/>
        <v>16</v>
      </c>
    </row>
    <row r="675" spans="1:19" x14ac:dyDescent="0.2">
      <c r="A675" t="s">
        <v>25</v>
      </c>
      <c r="B675" s="1">
        <v>44269</v>
      </c>
      <c r="C675" s="2">
        <v>2021</v>
      </c>
      <c r="D675" t="s">
        <v>16</v>
      </c>
      <c r="E675" t="s">
        <v>64</v>
      </c>
      <c r="F675" t="s">
        <v>444</v>
      </c>
      <c r="G675" t="s">
        <v>38</v>
      </c>
      <c r="H675" t="s">
        <v>55</v>
      </c>
      <c r="I675" s="14">
        <v>1</v>
      </c>
      <c r="J675">
        <v>1</v>
      </c>
      <c r="K675" s="2">
        <v>2</v>
      </c>
      <c r="L675">
        <v>1</v>
      </c>
      <c r="M675" s="2">
        <v>1</v>
      </c>
      <c r="N675" t="s">
        <v>722</v>
      </c>
      <c r="O675" t="s">
        <v>794</v>
      </c>
      <c r="P675" t="s">
        <v>795</v>
      </c>
      <c r="Q675">
        <f t="shared" si="64"/>
        <v>27</v>
      </c>
      <c r="R675">
        <f t="shared" si="65"/>
        <v>16</v>
      </c>
      <c r="S675">
        <f t="shared" si="66"/>
        <v>16</v>
      </c>
    </row>
    <row r="676" spans="1:19" x14ac:dyDescent="0.2">
      <c r="A676" t="s">
        <v>25</v>
      </c>
      <c r="B676" s="1">
        <v>44269</v>
      </c>
      <c r="C676" s="2">
        <v>2021</v>
      </c>
      <c r="D676" t="s">
        <v>16</v>
      </c>
      <c r="E676" t="s">
        <v>64</v>
      </c>
      <c r="F676" t="s">
        <v>444</v>
      </c>
      <c r="G676" t="s">
        <v>38</v>
      </c>
      <c r="H676" t="s">
        <v>49</v>
      </c>
      <c r="I676" s="14">
        <v>1</v>
      </c>
      <c r="J676">
        <v>1</v>
      </c>
      <c r="K676" s="2">
        <v>2</v>
      </c>
      <c r="L676">
        <v>1</v>
      </c>
      <c r="M676" s="2">
        <v>1</v>
      </c>
      <c r="N676" t="s">
        <v>722</v>
      </c>
      <c r="O676" t="s">
        <v>794</v>
      </c>
      <c r="P676" t="s">
        <v>795</v>
      </c>
      <c r="Q676">
        <f t="shared" si="64"/>
        <v>27</v>
      </c>
      <c r="R676">
        <f t="shared" si="65"/>
        <v>16</v>
      </c>
      <c r="S676">
        <f t="shared" si="66"/>
        <v>16</v>
      </c>
    </row>
    <row r="677" spans="1:19" x14ac:dyDescent="0.2">
      <c r="A677" t="s">
        <v>25</v>
      </c>
      <c r="B677" s="1">
        <v>44269</v>
      </c>
      <c r="C677" s="2">
        <v>2021</v>
      </c>
      <c r="D677" t="s">
        <v>16</v>
      </c>
      <c r="E677" t="s">
        <v>64</v>
      </c>
      <c r="F677" t="s">
        <v>444</v>
      </c>
      <c r="G677" t="s">
        <v>38</v>
      </c>
      <c r="H677" t="s">
        <v>110</v>
      </c>
      <c r="I677" s="14">
        <v>1</v>
      </c>
      <c r="J677">
        <v>1</v>
      </c>
      <c r="K677" s="2">
        <v>2</v>
      </c>
      <c r="L677">
        <v>1</v>
      </c>
      <c r="M677" s="2">
        <v>1</v>
      </c>
      <c r="N677" t="s">
        <v>722</v>
      </c>
      <c r="O677" t="s">
        <v>794</v>
      </c>
      <c r="P677" t="s">
        <v>795</v>
      </c>
      <c r="Q677">
        <f t="shared" si="64"/>
        <v>27</v>
      </c>
      <c r="R677">
        <f t="shared" si="65"/>
        <v>16</v>
      </c>
      <c r="S677">
        <f t="shared" si="66"/>
        <v>16</v>
      </c>
    </row>
    <row r="678" spans="1:19" x14ac:dyDescent="0.2">
      <c r="A678" t="s">
        <v>25</v>
      </c>
      <c r="B678" s="1">
        <v>44269</v>
      </c>
      <c r="C678" s="2">
        <v>2021</v>
      </c>
      <c r="D678" t="s">
        <v>16</v>
      </c>
      <c r="E678" t="s">
        <v>64</v>
      </c>
      <c r="F678" t="s">
        <v>444</v>
      </c>
      <c r="G678" t="s">
        <v>38</v>
      </c>
      <c r="H678" t="s">
        <v>161</v>
      </c>
      <c r="I678" s="14">
        <v>1</v>
      </c>
      <c r="J678">
        <v>1</v>
      </c>
      <c r="K678" s="2">
        <v>2</v>
      </c>
      <c r="L678">
        <v>1</v>
      </c>
      <c r="M678" s="2">
        <v>1</v>
      </c>
      <c r="N678" t="s">
        <v>722</v>
      </c>
      <c r="O678" t="s">
        <v>794</v>
      </c>
      <c r="P678" t="s">
        <v>795</v>
      </c>
      <c r="Q678">
        <f t="shared" si="64"/>
        <v>27</v>
      </c>
      <c r="R678">
        <f t="shared" si="65"/>
        <v>16</v>
      </c>
      <c r="S678">
        <f t="shared" si="66"/>
        <v>16</v>
      </c>
    </row>
    <row r="679" spans="1:19" x14ac:dyDescent="0.2">
      <c r="A679" t="s">
        <v>25</v>
      </c>
      <c r="B679" s="1">
        <v>44269</v>
      </c>
      <c r="C679" s="2">
        <v>2021</v>
      </c>
      <c r="D679" t="s">
        <v>16</v>
      </c>
      <c r="E679" t="s">
        <v>64</v>
      </c>
      <c r="F679" t="s">
        <v>444</v>
      </c>
      <c r="G679" t="s">
        <v>21</v>
      </c>
      <c r="H679" t="s">
        <v>203</v>
      </c>
      <c r="I679" s="14">
        <v>0</v>
      </c>
      <c r="J679">
        <v>1</v>
      </c>
      <c r="K679" s="2">
        <v>2</v>
      </c>
      <c r="L679">
        <v>1</v>
      </c>
      <c r="M679" s="2">
        <v>1</v>
      </c>
      <c r="N679" t="s">
        <v>722</v>
      </c>
      <c r="O679" t="s">
        <v>794</v>
      </c>
      <c r="P679" t="s">
        <v>795</v>
      </c>
      <c r="Q679">
        <f t="shared" si="64"/>
        <v>27</v>
      </c>
      <c r="R679">
        <f t="shared" si="65"/>
        <v>16</v>
      </c>
      <c r="S679">
        <f t="shared" si="66"/>
        <v>16</v>
      </c>
    </row>
    <row r="680" spans="1:19" x14ac:dyDescent="0.2">
      <c r="A680" t="s">
        <v>204</v>
      </c>
      <c r="B680" s="1">
        <v>44269</v>
      </c>
      <c r="C680" s="2">
        <v>2021</v>
      </c>
      <c r="D680" t="s">
        <v>16</v>
      </c>
      <c r="E680" t="s">
        <v>445</v>
      </c>
      <c r="F680" t="s">
        <v>446</v>
      </c>
      <c r="G680" t="s">
        <v>38</v>
      </c>
      <c r="H680" t="s">
        <v>49</v>
      </c>
      <c r="I680" s="14">
        <v>1</v>
      </c>
      <c r="J680">
        <v>2</v>
      </c>
      <c r="K680" s="2">
        <v>2</v>
      </c>
      <c r="L680">
        <v>1</v>
      </c>
      <c r="M680" s="2">
        <v>0</v>
      </c>
      <c r="N680" t="s">
        <v>796</v>
      </c>
      <c r="O680" t="s">
        <v>797</v>
      </c>
      <c r="P680" t="s">
        <v>798</v>
      </c>
      <c r="Q680">
        <f t="shared" si="64"/>
        <v>9</v>
      </c>
      <c r="R680">
        <f t="shared" si="65"/>
        <v>62</v>
      </c>
      <c r="S680">
        <f t="shared" si="66"/>
        <v>9</v>
      </c>
    </row>
    <row r="681" spans="1:19" x14ac:dyDescent="0.2">
      <c r="A681" t="s">
        <v>50</v>
      </c>
      <c r="B681" s="1">
        <v>44269</v>
      </c>
      <c r="C681" s="2">
        <v>2021</v>
      </c>
      <c r="D681" t="s">
        <v>16</v>
      </c>
      <c r="E681" t="s">
        <v>447</v>
      </c>
      <c r="F681" t="s">
        <v>448</v>
      </c>
      <c r="G681" t="s">
        <v>21</v>
      </c>
      <c r="H681" t="s">
        <v>18</v>
      </c>
      <c r="I681" s="14">
        <v>1</v>
      </c>
      <c r="J681">
        <v>2</v>
      </c>
      <c r="K681" s="2">
        <v>0</v>
      </c>
      <c r="L681">
        <v>1</v>
      </c>
      <c r="M681" s="2">
        <v>0</v>
      </c>
      <c r="N681" t="s">
        <v>799</v>
      </c>
      <c r="O681" t="s">
        <v>507</v>
      </c>
      <c r="P681" t="s">
        <v>800</v>
      </c>
      <c r="Q681">
        <f t="shared" si="64"/>
        <v>15</v>
      </c>
      <c r="R681" t="str">
        <f t="shared" si="65"/>
        <v/>
      </c>
      <c r="S681">
        <f t="shared" si="66"/>
        <v>15</v>
      </c>
    </row>
    <row r="682" spans="1:19" x14ac:dyDescent="0.2">
      <c r="A682" t="s">
        <v>50</v>
      </c>
      <c r="B682" s="1">
        <v>44269</v>
      </c>
      <c r="C682" s="2">
        <v>2021</v>
      </c>
      <c r="D682" t="s">
        <v>16</v>
      </c>
      <c r="E682" t="s">
        <v>447</v>
      </c>
      <c r="F682" t="s">
        <v>448</v>
      </c>
      <c r="G682" t="s">
        <v>21</v>
      </c>
      <c r="H682" t="s">
        <v>107</v>
      </c>
      <c r="I682" s="14">
        <v>1</v>
      </c>
      <c r="J682">
        <v>2</v>
      </c>
      <c r="K682" s="2">
        <v>0</v>
      </c>
      <c r="L682">
        <v>1</v>
      </c>
      <c r="M682" s="2">
        <v>0</v>
      </c>
      <c r="N682" t="s">
        <v>799</v>
      </c>
      <c r="O682" t="s">
        <v>507</v>
      </c>
      <c r="P682" t="s">
        <v>800</v>
      </c>
      <c r="Q682">
        <f t="shared" si="64"/>
        <v>15</v>
      </c>
      <c r="R682" t="str">
        <f t="shared" si="65"/>
        <v/>
      </c>
      <c r="S682">
        <f t="shared" si="66"/>
        <v>15</v>
      </c>
    </row>
    <row r="683" spans="1:19" x14ac:dyDescent="0.2">
      <c r="A683" t="s">
        <v>50</v>
      </c>
      <c r="B683" s="1">
        <v>44269</v>
      </c>
      <c r="C683" s="2">
        <v>2021</v>
      </c>
      <c r="D683" t="s">
        <v>16</v>
      </c>
      <c r="E683" t="s">
        <v>447</v>
      </c>
      <c r="F683" t="s">
        <v>448</v>
      </c>
      <c r="G683" t="s">
        <v>38</v>
      </c>
      <c r="H683" t="s">
        <v>49</v>
      </c>
      <c r="I683" s="14">
        <v>1</v>
      </c>
      <c r="J683">
        <v>2</v>
      </c>
      <c r="K683" s="2">
        <v>0</v>
      </c>
      <c r="L683">
        <v>1</v>
      </c>
      <c r="M683" s="2">
        <v>0</v>
      </c>
      <c r="N683" t="s">
        <v>799</v>
      </c>
      <c r="O683" t="s">
        <v>507</v>
      </c>
      <c r="P683" t="s">
        <v>800</v>
      </c>
      <c r="Q683">
        <f t="shared" si="64"/>
        <v>15</v>
      </c>
      <c r="R683" t="str">
        <f t="shared" si="65"/>
        <v/>
      </c>
      <c r="S683">
        <f t="shared" si="66"/>
        <v>15</v>
      </c>
    </row>
    <row r="684" spans="1:19" x14ac:dyDescent="0.2">
      <c r="A684" t="s">
        <v>154</v>
      </c>
      <c r="B684" s="1">
        <v>44269</v>
      </c>
      <c r="C684" s="2">
        <v>2021</v>
      </c>
      <c r="D684" t="s">
        <v>16</v>
      </c>
      <c r="E684" t="s">
        <v>449</v>
      </c>
      <c r="F684" t="s">
        <v>450</v>
      </c>
      <c r="G684" t="s">
        <v>21</v>
      </c>
      <c r="H684" t="s">
        <v>18</v>
      </c>
      <c r="I684" s="14">
        <v>1</v>
      </c>
      <c r="J684">
        <v>0</v>
      </c>
      <c r="K684" s="2">
        <v>4</v>
      </c>
      <c r="L684">
        <v>0</v>
      </c>
      <c r="M684" s="2">
        <v>1</v>
      </c>
      <c r="N684" t="s">
        <v>507</v>
      </c>
      <c r="O684" t="s">
        <v>801</v>
      </c>
      <c r="P684" t="s">
        <v>802</v>
      </c>
      <c r="Q684" t="str">
        <f t="shared" si="64"/>
        <v/>
      </c>
      <c r="R684">
        <f t="shared" si="65"/>
        <v>27</v>
      </c>
      <c r="S684">
        <f t="shared" si="66"/>
        <v>27</v>
      </c>
    </row>
    <row r="685" spans="1:19" x14ac:dyDescent="0.2">
      <c r="A685" t="s">
        <v>154</v>
      </c>
      <c r="B685" s="1">
        <v>44269</v>
      </c>
      <c r="C685" s="2">
        <v>2021</v>
      </c>
      <c r="D685" t="s">
        <v>16</v>
      </c>
      <c r="E685" t="s">
        <v>449</v>
      </c>
      <c r="F685" t="s">
        <v>450</v>
      </c>
      <c r="G685" t="s">
        <v>38</v>
      </c>
      <c r="H685" t="s">
        <v>45</v>
      </c>
      <c r="I685" s="14">
        <v>1</v>
      </c>
      <c r="J685">
        <v>0</v>
      </c>
      <c r="K685" s="2">
        <v>4</v>
      </c>
      <c r="L685">
        <v>0</v>
      </c>
      <c r="M685" s="2">
        <v>1</v>
      </c>
      <c r="N685" t="s">
        <v>507</v>
      </c>
      <c r="O685" t="s">
        <v>801</v>
      </c>
      <c r="P685" t="s">
        <v>802</v>
      </c>
      <c r="Q685" t="str">
        <f t="shared" si="64"/>
        <v/>
      </c>
      <c r="R685">
        <f t="shared" si="65"/>
        <v>27</v>
      </c>
      <c r="S685">
        <f t="shared" si="66"/>
        <v>27</v>
      </c>
    </row>
    <row r="686" spans="1:19" x14ac:dyDescent="0.2">
      <c r="A686" t="s">
        <v>154</v>
      </c>
      <c r="B686" s="1">
        <v>44269</v>
      </c>
      <c r="C686" s="2">
        <v>2021</v>
      </c>
      <c r="D686" t="s">
        <v>16</v>
      </c>
      <c r="E686" t="s">
        <v>449</v>
      </c>
      <c r="F686" t="s">
        <v>450</v>
      </c>
      <c r="G686" t="s">
        <v>38</v>
      </c>
      <c r="H686" t="s">
        <v>49</v>
      </c>
      <c r="I686" s="14">
        <v>1</v>
      </c>
      <c r="J686">
        <v>0</v>
      </c>
      <c r="K686" s="2">
        <v>4</v>
      </c>
      <c r="L686">
        <v>0</v>
      </c>
      <c r="M686" s="2">
        <v>1</v>
      </c>
      <c r="N686" t="s">
        <v>507</v>
      </c>
      <c r="O686" t="s">
        <v>801</v>
      </c>
      <c r="P686" t="s">
        <v>802</v>
      </c>
      <c r="Q686" t="str">
        <f t="shared" si="64"/>
        <v/>
      </c>
      <c r="R686">
        <f t="shared" si="65"/>
        <v>27</v>
      </c>
      <c r="S686">
        <f t="shared" si="66"/>
        <v>27</v>
      </c>
    </row>
    <row r="687" spans="1:19" x14ac:dyDescent="0.2">
      <c r="A687" t="s">
        <v>123</v>
      </c>
      <c r="B687" s="1">
        <v>44269</v>
      </c>
      <c r="C687" s="2">
        <v>2021</v>
      </c>
      <c r="D687" t="s">
        <v>16</v>
      </c>
      <c r="E687" t="s">
        <v>451</v>
      </c>
      <c r="F687" t="s">
        <v>452</v>
      </c>
      <c r="G687" t="s">
        <v>21</v>
      </c>
      <c r="H687" t="s">
        <v>18</v>
      </c>
      <c r="I687" s="14">
        <v>1</v>
      </c>
      <c r="J687">
        <v>2</v>
      </c>
      <c r="K687" s="2">
        <v>0</v>
      </c>
      <c r="L687">
        <v>0</v>
      </c>
      <c r="M687" s="2">
        <v>0</v>
      </c>
      <c r="N687" t="s">
        <v>803</v>
      </c>
      <c r="O687" t="s">
        <v>507</v>
      </c>
      <c r="P687" t="s">
        <v>804</v>
      </c>
      <c r="Q687">
        <f t="shared" si="64"/>
        <v>86</v>
      </c>
      <c r="R687" t="str">
        <f t="shared" si="65"/>
        <v/>
      </c>
      <c r="S687">
        <f t="shared" si="66"/>
        <v>86</v>
      </c>
    </row>
    <row r="688" spans="1:19" x14ac:dyDescent="0.2">
      <c r="A688" t="s">
        <v>123</v>
      </c>
      <c r="B688" s="1">
        <v>44269</v>
      </c>
      <c r="C688" s="2">
        <v>2021</v>
      </c>
      <c r="D688" t="s">
        <v>16</v>
      </c>
      <c r="E688" t="s">
        <v>451</v>
      </c>
      <c r="F688" t="s">
        <v>452</v>
      </c>
      <c r="G688" t="s">
        <v>28</v>
      </c>
      <c r="H688" t="s">
        <v>47</v>
      </c>
      <c r="I688" s="14">
        <v>1</v>
      </c>
      <c r="J688">
        <v>2</v>
      </c>
      <c r="K688" s="2">
        <v>0</v>
      </c>
      <c r="L688">
        <v>0</v>
      </c>
      <c r="M688" s="2">
        <v>0</v>
      </c>
      <c r="N688" t="s">
        <v>803</v>
      </c>
      <c r="O688" t="s">
        <v>507</v>
      </c>
      <c r="P688" t="s">
        <v>804</v>
      </c>
      <c r="Q688">
        <f t="shared" si="64"/>
        <v>86</v>
      </c>
      <c r="R688" t="str">
        <f t="shared" si="65"/>
        <v/>
      </c>
      <c r="S688">
        <f t="shared" si="66"/>
        <v>86</v>
      </c>
    </row>
    <row r="689" spans="1:19" x14ac:dyDescent="0.2">
      <c r="A689" t="s">
        <v>123</v>
      </c>
      <c r="B689" s="1">
        <v>44269</v>
      </c>
      <c r="C689" s="2">
        <v>2021</v>
      </c>
      <c r="D689" t="s">
        <v>16</v>
      </c>
      <c r="E689" t="s">
        <v>451</v>
      </c>
      <c r="F689" t="s">
        <v>452</v>
      </c>
      <c r="G689" t="s">
        <v>38</v>
      </c>
      <c r="H689" t="s">
        <v>54</v>
      </c>
      <c r="I689" s="14">
        <v>0</v>
      </c>
      <c r="J689">
        <v>2</v>
      </c>
      <c r="K689" s="2">
        <v>0</v>
      </c>
      <c r="L689">
        <v>0</v>
      </c>
      <c r="M689" s="2">
        <v>0</v>
      </c>
      <c r="N689" t="s">
        <v>803</v>
      </c>
      <c r="O689" t="s">
        <v>507</v>
      </c>
      <c r="P689" t="s">
        <v>804</v>
      </c>
      <c r="Q689">
        <f t="shared" si="64"/>
        <v>86</v>
      </c>
      <c r="R689" t="str">
        <f t="shared" si="65"/>
        <v/>
      </c>
      <c r="S689">
        <f t="shared" si="66"/>
        <v>86</v>
      </c>
    </row>
    <row r="690" spans="1:19" x14ac:dyDescent="0.2">
      <c r="A690" t="s">
        <v>123</v>
      </c>
      <c r="B690" s="1">
        <v>44269</v>
      </c>
      <c r="C690" s="2">
        <v>2021</v>
      </c>
      <c r="D690" t="s">
        <v>16</v>
      </c>
      <c r="E690" t="s">
        <v>451</v>
      </c>
      <c r="F690" t="s">
        <v>452</v>
      </c>
      <c r="G690" t="s">
        <v>38</v>
      </c>
      <c r="H690" t="s">
        <v>49</v>
      </c>
      <c r="I690" s="14">
        <v>1</v>
      </c>
      <c r="J690">
        <v>2</v>
      </c>
      <c r="K690" s="2">
        <v>0</v>
      </c>
      <c r="L690">
        <v>0</v>
      </c>
      <c r="M690" s="2">
        <v>0</v>
      </c>
      <c r="N690" t="s">
        <v>803</v>
      </c>
      <c r="O690" t="s">
        <v>507</v>
      </c>
      <c r="P690" t="s">
        <v>804</v>
      </c>
      <c r="Q690">
        <f t="shared" si="64"/>
        <v>86</v>
      </c>
      <c r="R690" t="str">
        <f t="shared" si="65"/>
        <v/>
      </c>
      <c r="S690">
        <f t="shared" si="66"/>
        <v>86</v>
      </c>
    </row>
    <row r="691" spans="1:19" x14ac:dyDescent="0.2">
      <c r="A691" t="s">
        <v>123</v>
      </c>
      <c r="B691" s="1">
        <v>44269</v>
      </c>
      <c r="C691" s="2">
        <v>2021</v>
      </c>
      <c r="D691" t="s">
        <v>16</v>
      </c>
      <c r="E691" t="s">
        <v>451</v>
      </c>
      <c r="F691" t="s">
        <v>452</v>
      </c>
      <c r="G691" t="s">
        <v>28</v>
      </c>
      <c r="H691" t="s">
        <v>97</v>
      </c>
      <c r="I691" s="14">
        <v>1</v>
      </c>
      <c r="J691">
        <v>2</v>
      </c>
      <c r="K691" s="2">
        <v>0</v>
      </c>
      <c r="L691">
        <v>0</v>
      </c>
      <c r="M691" s="2">
        <v>0</v>
      </c>
      <c r="N691" t="s">
        <v>803</v>
      </c>
      <c r="O691" t="s">
        <v>507</v>
      </c>
      <c r="P691" t="s">
        <v>804</v>
      </c>
      <c r="Q691">
        <f t="shared" si="64"/>
        <v>86</v>
      </c>
      <c r="R691" t="str">
        <f t="shared" si="65"/>
        <v/>
      </c>
      <c r="S691">
        <f t="shared" si="66"/>
        <v>86</v>
      </c>
    </row>
    <row r="692" spans="1:19" x14ac:dyDescent="0.2">
      <c r="A692" t="s">
        <v>104</v>
      </c>
      <c r="B692" s="1">
        <v>44269</v>
      </c>
      <c r="C692" s="2">
        <v>2021</v>
      </c>
      <c r="D692" t="s">
        <v>16</v>
      </c>
      <c r="E692" t="s">
        <v>453</v>
      </c>
      <c r="F692" t="s">
        <v>454</v>
      </c>
      <c r="G692" t="s">
        <v>28</v>
      </c>
      <c r="H692" t="s">
        <v>43</v>
      </c>
      <c r="I692" s="14">
        <v>1</v>
      </c>
      <c r="J692">
        <v>1</v>
      </c>
      <c r="K692" s="2">
        <v>2</v>
      </c>
      <c r="L692">
        <v>0</v>
      </c>
      <c r="M692" s="2">
        <v>0</v>
      </c>
      <c r="N692" t="s">
        <v>805</v>
      </c>
      <c r="O692" t="s">
        <v>806</v>
      </c>
      <c r="P692" t="s">
        <v>807</v>
      </c>
      <c r="Q692">
        <f t="shared" si="64"/>
        <v>70</v>
      </c>
      <c r="R692">
        <f t="shared" si="65"/>
        <v>62</v>
      </c>
      <c r="S692">
        <f t="shared" si="66"/>
        <v>62</v>
      </c>
    </row>
    <row r="693" spans="1:19" x14ac:dyDescent="0.2">
      <c r="A693" t="s">
        <v>104</v>
      </c>
      <c r="B693" s="1">
        <v>44269</v>
      </c>
      <c r="C693" s="2">
        <v>2021</v>
      </c>
      <c r="D693" t="s">
        <v>16</v>
      </c>
      <c r="E693" t="s">
        <v>453</v>
      </c>
      <c r="F693" t="s">
        <v>454</v>
      </c>
      <c r="G693" t="s">
        <v>28</v>
      </c>
      <c r="H693" t="s">
        <v>46</v>
      </c>
      <c r="I693" s="14">
        <v>1</v>
      </c>
      <c r="J693">
        <v>1</v>
      </c>
      <c r="K693" s="2">
        <v>2</v>
      </c>
      <c r="L693">
        <v>0</v>
      </c>
      <c r="M693" s="2">
        <v>0</v>
      </c>
      <c r="N693" t="s">
        <v>805</v>
      </c>
      <c r="O693" t="s">
        <v>806</v>
      </c>
      <c r="P693" t="s">
        <v>807</v>
      </c>
      <c r="Q693">
        <f t="shared" si="64"/>
        <v>70</v>
      </c>
      <c r="R693">
        <f t="shared" si="65"/>
        <v>62</v>
      </c>
      <c r="S693">
        <f t="shared" si="66"/>
        <v>62</v>
      </c>
    </row>
    <row r="694" spans="1:19" x14ac:dyDescent="0.2">
      <c r="A694" t="s">
        <v>104</v>
      </c>
      <c r="B694" s="1">
        <v>44269</v>
      </c>
      <c r="C694" s="2">
        <v>2021</v>
      </c>
      <c r="D694" t="s">
        <v>16</v>
      </c>
      <c r="E694" t="s">
        <v>453</v>
      </c>
      <c r="F694" t="s">
        <v>454</v>
      </c>
      <c r="G694" t="s">
        <v>38</v>
      </c>
      <c r="H694" t="s">
        <v>49</v>
      </c>
      <c r="I694" s="14">
        <v>1</v>
      </c>
      <c r="J694">
        <v>1</v>
      </c>
      <c r="K694" s="2">
        <v>2</v>
      </c>
      <c r="L694">
        <v>0</v>
      </c>
      <c r="M694" s="2">
        <v>0</v>
      </c>
      <c r="N694" t="s">
        <v>805</v>
      </c>
      <c r="O694" t="s">
        <v>806</v>
      </c>
      <c r="P694" t="s">
        <v>807</v>
      </c>
      <c r="Q694">
        <f t="shared" si="64"/>
        <v>70</v>
      </c>
      <c r="R694">
        <f t="shared" si="65"/>
        <v>62</v>
      </c>
      <c r="S694">
        <f t="shared" si="66"/>
        <v>62</v>
      </c>
    </row>
    <row r="695" spans="1:19" x14ac:dyDescent="0.2">
      <c r="A695" t="s">
        <v>104</v>
      </c>
      <c r="B695" s="1">
        <v>44269</v>
      </c>
      <c r="C695" s="2">
        <v>2021</v>
      </c>
      <c r="D695" t="s">
        <v>16</v>
      </c>
      <c r="E695" t="s">
        <v>453</v>
      </c>
      <c r="F695" t="s">
        <v>454</v>
      </c>
      <c r="G695" t="s">
        <v>28</v>
      </c>
      <c r="H695" t="s">
        <v>110</v>
      </c>
      <c r="I695" s="14">
        <v>1</v>
      </c>
      <c r="J695">
        <v>1</v>
      </c>
      <c r="K695" s="2">
        <v>2</v>
      </c>
      <c r="L695">
        <v>0</v>
      </c>
      <c r="M695" s="2">
        <v>0</v>
      </c>
      <c r="N695" t="s">
        <v>805</v>
      </c>
      <c r="O695" t="s">
        <v>806</v>
      </c>
      <c r="P695" t="s">
        <v>807</v>
      </c>
      <c r="Q695">
        <f t="shared" si="64"/>
        <v>70</v>
      </c>
      <c r="R695">
        <f t="shared" si="65"/>
        <v>62</v>
      </c>
      <c r="S695">
        <f t="shared" si="66"/>
        <v>62</v>
      </c>
    </row>
    <row r="696" spans="1:19" x14ac:dyDescent="0.2">
      <c r="A696" t="s">
        <v>104</v>
      </c>
      <c r="B696" s="1">
        <v>44269</v>
      </c>
      <c r="C696" s="2">
        <v>2021</v>
      </c>
      <c r="D696" t="s">
        <v>16</v>
      </c>
      <c r="E696" t="s">
        <v>453</v>
      </c>
      <c r="F696" t="s">
        <v>454</v>
      </c>
      <c r="G696" t="s">
        <v>28</v>
      </c>
      <c r="H696" t="s">
        <v>161</v>
      </c>
      <c r="I696" s="14">
        <v>1</v>
      </c>
      <c r="J696">
        <v>1</v>
      </c>
      <c r="K696" s="2">
        <v>2</v>
      </c>
      <c r="L696">
        <v>0</v>
      </c>
      <c r="M696" s="2">
        <v>0</v>
      </c>
      <c r="N696" t="s">
        <v>805</v>
      </c>
      <c r="O696" t="s">
        <v>806</v>
      </c>
      <c r="P696" t="s">
        <v>807</v>
      </c>
      <c r="Q696">
        <f t="shared" si="64"/>
        <v>70</v>
      </c>
      <c r="R696">
        <f t="shared" si="65"/>
        <v>62</v>
      </c>
      <c r="S696">
        <f t="shared" si="66"/>
        <v>62</v>
      </c>
    </row>
    <row r="697" spans="1:19" x14ac:dyDescent="0.2">
      <c r="A697" t="s">
        <v>144</v>
      </c>
      <c r="B697" s="1">
        <v>44269</v>
      </c>
      <c r="C697" s="2">
        <v>2021</v>
      </c>
      <c r="D697" t="s">
        <v>16</v>
      </c>
      <c r="E697" t="s">
        <v>455</v>
      </c>
      <c r="F697" t="s">
        <v>456</v>
      </c>
      <c r="G697" t="s">
        <v>28</v>
      </c>
      <c r="H697" t="s">
        <v>46</v>
      </c>
      <c r="I697" s="14">
        <v>1</v>
      </c>
      <c r="J697">
        <v>0</v>
      </c>
      <c r="K697" s="2">
        <v>1</v>
      </c>
      <c r="L697">
        <v>0</v>
      </c>
      <c r="M697" s="2">
        <v>0</v>
      </c>
      <c r="N697" t="s">
        <v>507</v>
      </c>
      <c r="O697" t="s">
        <v>808</v>
      </c>
      <c r="P697">
        <v>75</v>
      </c>
      <c r="Q697" t="str">
        <f t="shared" ref="Q697:Q721" si="67">IFERROR(TRIM(LEFT(N697,2))*1,"")</f>
        <v/>
      </c>
      <c r="R697">
        <f t="shared" ref="R697:R721" si="68">IFERROR(TRIM(LEFT(O697,2))*1,"")</f>
        <v>75</v>
      </c>
      <c r="S697">
        <f t="shared" ref="S697:S721" si="69">MIN(Q697:R697)</f>
        <v>75</v>
      </c>
    </row>
    <row r="698" spans="1:19" x14ac:dyDescent="0.2">
      <c r="A698" t="s">
        <v>144</v>
      </c>
      <c r="B698" s="1">
        <v>44269</v>
      </c>
      <c r="C698" s="2">
        <v>2021</v>
      </c>
      <c r="D698" t="s">
        <v>16</v>
      </c>
      <c r="E698" t="s">
        <v>455</v>
      </c>
      <c r="F698" t="s">
        <v>456</v>
      </c>
      <c r="G698" t="s">
        <v>28</v>
      </c>
      <c r="H698" t="s">
        <v>43</v>
      </c>
      <c r="I698" s="14">
        <v>1</v>
      </c>
      <c r="J698">
        <v>0</v>
      </c>
      <c r="K698" s="2">
        <v>1</v>
      </c>
      <c r="L698">
        <v>0</v>
      </c>
      <c r="M698" s="2">
        <v>0</v>
      </c>
      <c r="N698" t="s">
        <v>507</v>
      </c>
      <c r="O698" t="s">
        <v>808</v>
      </c>
      <c r="P698">
        <v>75</v>
      </c>
      <c r="Q698" t="str">
        <f t="shared" si="67"/>
        <v/>
      </c>
      <c r="R698">
        <f t="shared" si="68"/>
        <v>75</v>
      </c>
      <c r="S698">
        <f t="shared" si="69"/>
        <v>75</v>
      </c>
    </row>
    <row r="699" spans="1:19" x14ac:dyDescent="0.2">
      <c r="A699" t="s">
        <v>144</v>
      </c>
      <c r="B699" s="1">
        <v>44269</v>
      </c>
      <c r="C699" s="2">
        <v>2021</v>
      </c>
      <c r="D699" t="s">
        <v>16</v>
      </c>
      <c r="E699" t="s">
        <v>455</v>
      </c>
      <c r="F699" t="s">
        <v>456</v>
      </c>
      <c r="G699" t="s">
        <v>28</v>
      </c>
      <c r="H699" t="s">
        <v>44</v>
      </c>
      <c r="I699" s="14">
        <v>1</v>
      </c>
      <c r="J699">
        <v>0</v>
      </c>
      <c r="K699" s="2">
        <v>1</v>
      </c>
      <c r="L699">
        <v>0</v>
      </c>
      <c r="M699" s="2">
        <v>0</v>
      </c>
      <c r="N699" t="s">
        <v>507</v>
      </c>
      <c r="O699" t="s">
        <v>808</v>
      </c>
      <c r="P699">
        <v>75</v>
      </c>
      <c r="Q699" t="str">
        <f t="shared" si="67"/>
        <v/>
      </c>
      <c r="R699">
        <f t="shared" si="68"/>
        <v>75</v>
      </c>
      <c r="S699">
        <f t="shared" si="69"/>
        <v>75</v>
      </c>
    </row>
    <row r="700" spans="1:19" x14ac:dyDescent="0.2">
      <c r="A700" t="s">
        <v>144</v>
      </c>
      <c r="B700" s="1">
        <v>44269</v>
      </c>
      <c r="C700" s="2">
        <v>2021</v>
      </c>
      <c r="D700" t="s">
        <v>16</v>
      </c>
      <c r="E700" t="s">
        <v>455</v>
      </c>
      <c r="F700" t="s">
        <v>456</v>
      </c>
      <c r="G700" t="s">
        <v>28</v>
      </c>
      <c r="H700" t="s">
        <v>47</v>
      </c>
      <c r="I700" s="14">
        <v>1</v>
      </c>
      <c r="J700">
        <v>0</v>
      </c>
      <c r="K700" s="2">
        <v>1</v>
      </c>
      <c r="L700">
        <v>0</v>
      </c>
      <c r="M700" s="2">
        <v>0</v>
      </c>
      <c r="N700" t="s">
        <v>507</v>
      </c>
      <c r="O700" t="s">
        <v>808</v>
      </c>
      <c r="P700">
        <v>75</v>
      </c>
      <c r="Q700" t="str">
        <f t="shared" si="67"/>
        <v/>
      </c>
      <c r="R700">
        <f t="shared" si="68"/>
        <v>75</v>
      </c>
      <c r="S700">
        <f t="shared" si="69"/>
        <v>75</v>
      </c>
    </row>
    <row r="701" spans="1:19" x14ac:dyDescent="0.2">
      <c r="A701" t="s">
        <v>154</v>
      </c>
      <c r="B701" s="1">
        <v>44269</v>
      </c>
      <c r="C701" s="2">
        <v>2021</v>
      </c>
      <c r="D701" t="s">
        <v>16</v>
      </c>
      <c r="E701" t="s">
        <v>457</v>
      </c>
      <c r="F701" t="s">
        <v>458</v>
      </c>
      <c r="G701" t="s">
        <v>21</v>
      </c>
      <c r="H701" t="s">
        <v>18</v>
      </c>
      <c r="I701" s="14">
        <v>1</v>
      </c>
      <c r="J701">
        <v>0</v>
      </c>
      <c r="K701" s="2">
        <v>3</v>
      </c>
      <c r="L701">
        <v>0</v>
      </c>
      <c r="M701" s="2">
        <v>2</v>
      </c>
      <c r="N701" t="s">
        <v>507</v>
      </c>
      <c r="O701" t="s">
        <v>809</v>
      </c>
      <c r="P701" t="s">
        <v>810</v>
      </c>
      <c r="Q701" t="str">
        <f t="shared" si="67"/>
        <v/>
      </c>
      <c r="R701">
        <f t="shared" si="68"/>
        <v>30</v>
      </c>
      <c r="S701">
        <f t="shared" si="69"/>
        <v>30</v>
      </c>
    </row>
    <row r="702" spans="1:19" x14ac:dyDescent="0.2">
      <c r="A702" t="s">
        <v>154</v>
      </c>
      <c r="B702" s="1">
        <v>44269</v>
      </c>
      <c r="C702" s="2">
        <v>2021</v>
      </c>
      <c r="D702" t="s">
        <v>16</v>
      </c>
      <c r="E702" t="s">
        <v>457</v>
      </c>
      <c r="F702" t="s">
        <v>458</v>
      </c>
      <c r="G702" t="s">
        <v>28</v>
      </c>
      <c r="H702" t="s">
        <v>194</v>
      </c>
      <c r="I702" s="14">
        <v>0</v>
      </c>
      <c r="J702">
        <v>0</v>
      </c>
      <c r="K702" s="2">
        <v>3</v>
      </c>
      <c r="L702">
        <v>0</v>
      </c>
      <c r="M702" s="2">
        <v>2</v>
      </c>
      <c r="N702" t="s">
        <v>507</v>
      </c>
      <c r="O702" t="s">
        <v>809</v>
      </c>
      <c r="P702" t="s">
        <v>810</v>
      </c>
      <c r="Q702" t="str">
        <f t="shared" si="67"/>
        <v/>
      </c>
      <c r="R702">
        <f t="shared" si="68"/>
        <v>30</v>
      </c>
      <c r="S702">
        <f t="shared" si="69"/>
        <v>30</v>
      </c>
    </row>
    <row r="703" spans="1:19" x14ac:dyDescent="0.2">
      <c r="A703" t="s">
        <v>154</v>
      </c>
      <c r="B703" s="1">
        <v>44269</v>
      </c>
      <c r="C703" s="2">
        <v>2021</v>
      </c>
      <c r="D703" t="s">
        <v>16</v>
      </c>
      <c r="E703" t="s">
        <v>457</v>
      </c>
      <c r="F703" t="s">
        <v>458</v>
      </c>
      <c r="G703" t="s">
        <v>38</v>
      </c>
      <c r="H703" t="s">
        <v>161</v>
      </c>
      <c r="I703" s="14">
        <v>1</v>
      </c>
      <c r="J703">
        <v>0</v>
      </c>
      <c r="K703" s="2">
        <v>3</v>
      </c>
      <c r="L703">
        <v>0</v>
      </c>
      <c r="M703" s="2">
        <v>2</v>
      </c>
      <c r="N703" t="s">
        <v>507</v>
      </c>
      <c r="O703" t="s">
        <v>809</v>
      </c>
      <c r="P703" t="s">
        <v>810</v>
      </c>
      <c r="Q703" t="str">
        <f t="shared" si="67"/>
        <v/>
      </c>
      <c r="R703">
        <f t="shared" si="68"/>
        <v>30</v>
      </c>
      <c r="S703">
        <f t="shared" si="69"/>
        <v>30</v>
      </c>
    </row>
    <row r="704" spans="1:19" x14ac:dyDescent="0.2">
      <c r="A704" t="s">
        <v>154</v>
      </c>
      <c r="B704" s="1">
        <v>44269</v>
      </c>
      <c r="C704" s="2">
        <v>2021</v>
      </c>
      <c r="D704" t="s">
        <v>16</v>
      </c>
      <c r="E704" t="s">
        <v>457</v>
      </c>
      <c r="F704" t="s">
        <v>458</v>
      </c>
      <c r="G704" t="s">
        <v>28</v>
      </c>
      <c r="H704" t="s">
        <v>129</v>
      </c>
      <c r="I704" s="14">
        <v>1</v>
      </c>
      <c r="J704">
        <v>0</v>
      </c>
      <c r="K704" s="2">
        <v>3</v>
      </c>
      <c r="L704">
        <v>0</v>
      </c>
      <c r="M704" s="2">
        <v>2</v>
      </c>
      <c r="N704" t="s">
        <v>507</v>
      </c>
      <c r="O704" t="s">
        <v>809</v>
      </c>
      <c r="P704" t="s">
        <v>810</v>
      </c>
      <c r="Q704" t="str">
        <f t="shared" si="67"/>
        <v/>
      </c>
      <c r="R704">
        <f t="shared" si="68"/>
        <v>30</v>
      </c>
      <c r="S704">
        <f t="shared" si="69"/>
        <v>30</v>
      </c>
    </row>
    <row r="705" spans="1:19" x14ac:dyDescent="0.2">
      <c r="A705" t="s">
        <v>204</v>
      </c>
      <c r="B705" s="1">
        <v>44269</v>
      </c>
      <c r="C705" s="2">
        <v>2021</v>
      </c>
      <c r="D705" t="s">
        <v>16</v>
      </c>
      <c r="E705" t="s">
        <v>459</v>
      </c>
      <c r="F705" t="s">
        <v>460</v>
      </c>
      <c r="G705" t="s">
        <v>21</v>
      </c>
      <c r="H705" t="s">
        <v>18</v>
      </c>
      <c r="I705" s="14">
        <v>1</v>
      </c>
      <c r="J705">
        <v>0</v>
      </c>
      <c r="K705" s="2">
        <v>3</v>
      </c>
      <c r="L705">
        <v>0</v>
      </c>
      <c r="M705" s="2">
        <v>2</v>
      </c>
      <c r="N705" t="s">
        <v>507</v>
      </c>
      <c r="O705" t="s">
        <v>811</v>
      </c>
      <c r="P705" t="s">
        <v>812</v>
      </c>
      <c r="Q705" t="str">
        <f t="shared" si="67"/>
        <v/>
      </c>
      <c r="R705">
        <f t="shared" si="68"/>
        <v>3</v>
      </c>
      <c r="S705">
        <f t="shared" si="69"/>
        <v>3</v>
      </c>
    </row>
    <row r="706" spans="1:19" x14ac:dyDescent="0.2">
      <c r="A706" t="s">
        <v>204</v>
      </c>
      <c r="B706" s="1">
        <v>44269</v>
      </c>
      <c r="C706" s="2">
        <v>2021</v>
      </c>
      <c r="D706" t="s">
        <v>16</v>
      </c>
      <c r="E706" t="s">
        <v>459</v>
      </c>
      <c r="F706" t="s">
        <v>460</v>
      </c>
      <c r="G706" t="s">
        <v>38</v>
      </c>
      <c r="H706" t="s">
        <v>49</v>
      </c>
      <c r="I706" s="14">
        <v>1</v>
      </c>
      <c r="J706">
        <v>0</v>
      </c>
      <c r="K706" s="2">
        <v>3</v>
      </c>
      <c r="L706">
        <v>0</v>
      </c>
      <c r="M706" s="2">
        <v>2</v>
      </c>
      <c r="N706" t="s">
        <v>507</v>
      </c>
      <c r="O706" t="s">
        <v>811</v>
      </c>
      <c r="P706" t="s">
        <v>812</v>
      </c>
      <c r="Q706" t="str">
        <f t="shared" si="67"/>
        <v/>
      </c>
      <c r="R706">
        <f t="shared" si="68"/>
        <v>3</v>
      </c>
      <c r="S706">
        <f t="shared" si="69"/>
        <v>3</v>
      </c>
    </row>
    <row r="707" spans="1:19" x14ac:dyDescent="0.2">
      <c r="A707" t="s">
        <v>204</v>
      </c>
      <c r="B707" s="1">
        <v>44269</v>
      </c>
      <c r="C707" s="2">
        <v>2021</v>
      </c>
      <c r="D707" t="s">
        <v>16</v>
      </c>
      <c r="E707" t="s">
        <v>459</v>
      </c>
      <c r="F707" t="s">
        <v>460</v>
      </c>
      <c r="G707" t="s">
        <v>28</v>
      </c>
      <c r="H707" t="s">
        <v>110</v>
      </c>
      <c r="I707" s="14">
        <v>1</v>
      </c>
      <c r="J707">
        <v>0</v>
      </c>
      <c r="K707" s="2">
        <v>3</v>
      </c>
      <c r="L707">
        <v>0</v>
      </c>
      <c r="M707" s="2">
        <v>2</v>
      </c>
      <c r="N707" t="s">
        <v>507</v>
      </c>
      <c r="O707" t="s">
        <v>811</v>
      </c>
      <c r="P707" t="s">
        <v>812</v>
      </c>
      <c r="Q707" t="str">
        <f t="shared" si="67"/>
        <v/>
      </c>
      <c r="R707">
        <f t="shared" si="68"/>
        <v>3</v>
      </c>
      <c r="S707">
        <f t="shared" si="69"/>
        <v>3</v>
      </c>
    </row>
    <row r="708" spans="1:19" x14ac:dyDescent="0.2">
      <c r="A708" t="s">
        <v>204</v>
      </c>
      <c r="B708" s="1">
        <v>44269</v>
      </c>
      <c r="C708" s="2">
        <v>2021</v>
      </c>
      <c r="D708" t="s">
        <v>16</v>
      </c>
      <c r="E708" t="s">
        <v>459</v>
      </c>
      <c r="F708" t="s">
        <v>460</v>
      </c>
      <c r="G708" t="s">
        <v>28</v>
      </c>
      <c r="H708" t="s">
        <v>161</v>
      </c>
      <c r="I708" s="14">
        <v>1</v>
      </c>
      <c r="J708">
        <v>0</v>
      </c>
      <c r="K708" s="2">
        <v>3</v>
      </c>
      <c r="L708">
        <v>0</v>
      </c>
      <c r="M708" s="2">
        <v>2</v>
      </c>
      <c r="N708" t="s">
        <v>507</v>
      </c>
      <c r="O708" t="s">
        <v>811</v>
      </c>
      <c r="P708" t="s">
        <v>812</v>
      </c>
      <c r="Q708" t="str">
        <f t="shared" si="67"/>
        <v/>
      </c>
      <c r="R708">
        <f t="shared" si="68"/>
        <v>3</v>
      </c>
      <c r="S708">
        <f t="shared" si="69"/>
        <v>3</v>
      </c>
    </row>
    <row r="709" spans="1:19" x14ac:dyDescent="0.2">
      <c r="A709" t="s">
        <v>60</v>
      </c>
      <c r="B709" s="1">
        <v>44269</v>
      </c>
      <c r="C709" s="2">
        <v>2021</v>
      </c>
      <c r="D709" t="s">
        <v>16</v>
      </c>
      <c r="E709" t="s">
        <v>96</v>
      </c>
      <c r="F709" t="s">
        <v>461</v>
      </c>
      <c r="G709" t="s">
        <v>28</v>
      </c>
      <c r="H709" t="s">
        <v>43</v>
      </c>
      <c r="I709" s="14">
        <v>0</v>
      </c>
      <c r="J709">
        <v>1</v>
      </c>
      <c r="K709" s="2">
        <v>3</v>
      </c>
      <c r="L709">
        <v>0</v>
      </c>
      <c r="M709" s="2">
        <v>1</v>
      </c>
      <c r="N709" t="s">
        <v>813</v>
      </c>
      <c r="O709" t="s">
        <v>814</v>
      </c>
      <c r="P709" t="s">
        <v>815</v>
      </c>
      <c r="Q709">
        <f t="shared" si="67"/>
        <v>54</v>
      </c>
      <c r="R709">
        <f t="shared" si="68"/>
        <v>10</v>
      </c>
      <c r="S709">
        <f t="shared" si="69"/>
        <v>10</v>
      </c>
    </row>
    <row r="710" spans="1:19" x14ac:dyDescent="0.2">
      <c r="A710" t="s">
        <v>60</v>
      </c>
      <c r="B710" s="1">
        <v>44269</v>
      </c>
      <c r="C710" s="2">
        <v>2021</v>
      </c>
      <c r="D710" t="s">
        <v>16</v>
      </c>
      <c r="E710" t="s">
        <v>96</v>
      </c>
      <c r="F710" t="s">
        <v>461</v>
      </c>
      <c r="G710" t="s">
        <v>28</v>
      </c>
      <c r="H710" t="s">
        <v>46</v>
      </c>
      <c r="I710" s="14">
        <v>1</v>
      </c>
      <c r="J710">
        <v>1</v>
      </c>
      <c r="K710" s="2">
        <v>3</v>
      </c>
      <c r="L710">
        <v>0</v>
      </c>
      <c r="M710" s="2">
        <v>1</v>
      </c>
      <c r="N710" t="s">
        <v>813</v>
      </c>
      <c r="O710" t="s">
        <v>814</v>
      </c>
      <c r="P710" t="s">
        <v>815</v>
      </c>
      <c r="Q710">
        <f t="shared" si="67"/>
        <v>54</v>
      </c>
      <c r="R710">
        <f t="shared" si="68"/>
        <v>10</v>
      </c>
      <c r="S710">
        <f t="shared" si="69"/>
        <v>10</v>
      </c>
    </row>
    <row r="711" spans="1:19" x14ac:dyDescent="0.2">
      <c r="A711" t="s">
        <v>60</v>
      </c>
      <c r="B711" s="1">
        <v>44269</v>
      </c>
      <c r="C711" s="2">
        <v>2021</v>
      </c>
      <c r="D711" t="s">
        <v>16</v>
      </c>
      <c r="E711" t="s">
        <v>96</v>
      </c>
      <c r="F711" t="s">
        <v>461</v>
      </c>
      <c r="G711" t="s">
        <v>28</v>
      </c>
      <c r="H711" t="s">
        <v>203</v>
      </c>
      <c r="I711" s="14">
        <v>1</v>
      </c>
      <c r="J711">
        <v>1</v>
      </c>
      <c r="K711" s="2">
        <v>3</v>
      </c>
      <c r="L711">
        <v>0</v>
      </c>
      <c r="M711" s="2">
        <v>1</v>
      </c>
      <c r="N711" t="s">
        <v>813</v>
      </c>
      <c r="O711" t="s">
        <v>814</v>
      </c>
      <c r="P711" t="s">
        <v>815</v>
      </c>
      <c r="Q711">
        <f t="shared" si="67"/>
        <v>54</v>
      </c>
      <c r="R711">
        <f t="shared" si="68"/>
        <v>10</v>
      </c>
      <c r="S711">
        <f t="shared" si="69"/>
        <v>10</v>
      </c>
    </row>
    <row r="712" spans="1:19" x14ac:dyDescent="0.2">
      <c r="A712" t="s">
        <v>60</v>
      </c>
      <c r="B712" s="1">
        <v>44269</v>
      </c>
      <c r="C712" s="2">
        <v>2021</v>
      </c>
      <c r="D712" t="s">
        <v>16</v>
      </c>
      <c r="E712" t="s">
        <v>96</v>
      </c>
      <c r="F712" t="s">
        <v>461</v>
      </c>
      <c r="G712" t="s">
        <v>28</v>
      </c>
      <c r="H712" t="s">
        <v>110</v>
      </c>
      <c r="I712" s="14">
        <v>1</v>
      </c>
      <c r="J712">
        <v>1</v>
      </c>
      <c r="K712" s="2">
        <v>3</v>
      </c>
      <c r="L712">
        <v>0</v>
      </c>
      <c r="M712" s="2">
        <v>1</v>
      </c>
      <c r="N712" t="s">
        <v>813</v>
      </c>
      <c r="O712" t="s">
        <v>814</v>
      </c>
      <c r="P712" t="s">
        <v>815</v>
      </c>
      <c r="Q712">
        <f t="shared" si="67"/>
        <v>54</v>
      </c>
      <c r="R712">
        <f t="shared" si="68"/>
        <v>10</v>
      </c>
      <c r="S712">
        <f t="shared" si="69"/>
        <v>10</v>
      </c>
    </row>
    <row r="713" spans="1:19" x14ac:dyDescent="0.2">
      <c r="A713" t="s">
        <v>60</v>
      </c>
      <c r="B713" s="1">
        <v>44269</v>
      </c>
      <c r="C713" s="2">
        <v>2021</v>
      </c>
      <c r="D713" t="s">
        <v>16</v>
      </c>
      <c r="E713" t="s">
        <v>96</v>
      </c>
      <c r="F713" t="s">
        <v>461</v>
      </c>
      <c r="G713" t="s">
        <v>38</v>
      </c>
      <c r="H713" t="s">
        <v>110</v>
      </c>
      <c r="I713" s="14">
        <v>0</v>
      </c>
      <c r="J713">
        <v>1</v>
      </c>
      <c r="K713" s="2">
        <v>3</v>
      </c>
      <c r="L713">
        <v>0</v>
      </c>
      <c r="M713" s="2">
        <v>1</v>
      </c>
      <c r="N713" t="s">
        <v>813</v>
      </c>
      <c r="O713" t="s">
        <v>814</v>
      </c>
      <c r="P713" t="s">
        <v>815</v>
      </c>
      <c r="Q713">
        <f t="shared" si="67"/>
        <v>54</v>
      </c>
      <c r="R713">
        <f t="shared" si="68"/>
        <v>10</v>
      </c>
      <c r="S713">
        <f t="shared" si="69"/>
        <v>10</v>
      </c>
    </row>
    <row r="714" spans="1:19" x14ac:dyDescent="0.2">
      <c r="A714" t="s">
        <v>48</v>
      </c>
      <c r="B714" s="1">
        <v>44269</v>
      </c>
      <c r="C714" s="2">
        <v>2021</v>
      </c>
      <c r="D714" t="s">
        <v>16</v>
      </c>
      <c r="E714" t="s">
        <v>77</v>
      </c>
      <c r="F714" t="s">
        <v>462</v>
      </c>
      <c r="G714" t="s">
        <v>38</v>
      </c>
      <c r="H714" t="s">
        <v>49</v>
      </c>
      <c r="I714" s="14">
        <v>1</v>
      </c>
      <c r="J714">
        <v>2</v>
      </c>
      <c r="K714" s="2">
        <v>4</v>
      </c>
      <c r="L714">
        <v>1</v>
      </c>
      <c r="M714" s="2">
        <v>3</v>
      </c>
      <c r="N714" t="s">
        <v>816</v>
      </c>
      <c r="O714" t="s">
        <v>817</v>
      </c>
      <c r="P714" t="s">
        <v>818</v>
      </c>
      <c r="Q714">
        <f t="shared" si="67"/>
        <v>40</v>
      </c>
      <c r="R714">
        <f t="shared" si="68"/>
        <v>19</v>
      </c>
      <c r="S714">
        <f t="shared" si="69"/>
        <v>19</v>
      </c>
    </row>
    <row r="715" spans="1:19" x14ac:dyDescent="0.2">
      <c r="A715" t="s">
        <v>48</v>
      </c>
      <c r="B715" s="1">
        <v>44269</v>
      </c>
      <c r="C715" s="2">
        <v>2021</v>
      </c>
      <c r="D715" t="s">
        <v>16</v>
      </c>
      <c r="E715" t="s">
        <v>77</v>
      </c>
      <c r="F715" t="s">
        <v>462</v>
      </c>
      <c r="G715" t="s">
        <v>38</v>
      </c>
      <c r="H715" t="s">
        <v>110</v>
      </c>
      <c r="I715" s="14">
        <v>0</v>
      </c>
      <c r="J715">
        <v>2</v>
      </c>
      <c r="K715" s="2">
        <v>4</v>
      </c>
      <c r="L715">
        <v>1</v>
      </c>
      <c r="M715" s="2">
        <v>3</v>
      </c>
      <c r="N715" t="s">
        <v>816</v>
      </c>
      <c r="O715" t="s">
        <v>817</v>
      </c>
      <c r="P715" t="s">
        <v>818</v>
      </c>
      <c r="Q715">
        <f t="shared" si="67"/>
        <v>40</v>
      </c>
      <c r="R715">
        <f t="shared" si="68"/>
        <v>19</v>
      </c>
      <c r="S715">
        <f t="shared" si="69"/>
        <v>19</v>
      </c>
    </row>
    <row r="716" spans="1:19" x14ac:dyDescent="0.2">
      <c r="A716" t="s">
        <v>48</v>
      </c>
      <c r="B716" s="1">
        <v>44269</v>
      </c>
      <c r="C716" s="2">
        <v>2021</v>
      </c>
      <c r="D716" t="s">
        <v>16</v>
      </c>
      <c r="E716" t="s">
        <v>77</v>
      </c>
      <c r="F716" t="s">
        <v>462</v>
      </c>
      <c r="G716" t="s">
        <v>38</v>
      </c>
      <c r="H716" t="s">
        <v>161</v>
      </c>
      <c r="I716" s="14">
        <v>0</v>
      </c>
      <c r="J716">
        <v>2</v>
      </c>
      <c r="K716" s="2">
        <v>4</v>
      </c>
      <c r="L716">
        <v>1</v>
      </c>
      <c r="M716" s="2">
        <v>3</v>
      </c>
      <c r="N716" t="s">
        <v>816</v>
      </c>
      <c r="O716" t="s">
        <v>817</v>
      </c>
      <c r="P716" t="s">
        <v>818</v>
      </c>
      <c r="Q716">
        <f t="shared" si="67"/>
        <v>40</v>
      </c>
      <c r="R716">
        <f t="shared" si="68"/>
        <v>19</v>
      </c>
      <c r="S716">
        <f t="shared" si="69"/>
        <v>19</v>
      </c>
    </row>
    <row r="717" spans="1:19" x14ac:dyDescent="0.2">
      <c r="A717" t="s">
        <v>111</v>
      </c>
      <c r="B717" s="1">
        <v>44269</v>
      </c>
      <c r="C717" s="2">
        <v>2021</v>
      </c>
      <c r="D717" t="s">
        <v>16</v>
      </c>
      <c r="E717" t="s">
        <v>463</v>
      </c>
      <c r="F717" t="s">
        <v>464</v>
      </c>
      <c r="G717" t="s">
        <v>38</v>
      </c>
      <c r="H717" t="s">
        <v>49</v>
      </c>
      <c r="I717" s="14">
        <v>1</v>
      </c>
      <c r="J717">
        <v>0</v>
      </c>
      <c r="K717" s="2">
        <v>1</v>
      </c>
      <c r="L717">
        <v>0</v>
      </c>
      <c r="M717" s="2">
        <v>0</v>
      </c>
      <c r="N717" t="s">
        <v>507</v>
      </c>
      <c r="O717" t="s">
        <v>819</v>
      </c>
      <c r="P717">
        <v>72</v>
      </c>
      <c r="Q717" t="str">
        <f t="shared" si="67"/>
        <v/>
      </c>
      <c r="R717">
        <f t="shared" si="68"/>
        <v>72</v>
      </c>
      <c r="S717">
        <f t="shared" si="69"/>
        <v>72</v>
      </c>
    </row>
    <row r="718" spans="1:19" x14ac:dyDescent="0.2">
      <c r="A718" t="s">
        <v>51</v>
      </c>
      <c r="B718" s="1">
        <v>44269</v>
      </c>
      <c r="C718" s="2">
        <v>2021</v>
      </c>
      <c r="D718" t="s">
        <v>16</v>
      </c>
      <c r="E718" t="s">
        <v>103</v>
      </c>
      <c r="F718" t="s">
        <v>465</v>
      </c>
      <c r="G718" t="s">
        <v>38</v>
      </c>
      <c r="H718" t="s">
        <v>49</v>
      </c>
      <c r="I718" s="14">
        <v>1</v>
      </c>
      <c r="J718">
        <v>1</v>
      </c>
      <c r="K718" s="2">
        <v>0</v>
      </c>
      <c r="L718">
        <v>0</v>
      </c>
      <c r="M718" s="2">
        <v>0</v>
      </c>
      <c r="N718" t="s">
        <v>820</v>
      </c>
      <c r="O718" t="s">
        <v>507</v>
      </c>
      <c r="P718">
        <v>77</v>
      </c>
      <c r="Q718">
        <f t="shared" si="67"/>
        <v>77</v>
      </c>
      <c r="R718" t="str">
        <f t="shared" si="68"/>
        <v/>
      </c>
      <c r="S718">
        <f t="shared" si="69"/>
        <v>77</v>
      </c>
    </row>
    <row r="719" spans="1:19" x14ac:dyDescent="0.2">
      <c r="A719" t="s">
        <v>51</v>
      </c>
      <c r="B719" s="1">
        <v>44269</v>
      </c>
      <c r="C719" s="2">
        <v>2021</v>
      </c>
      <c r="D719" t="s">
        <v>16</v>
      </c>
      <c r="E719" t="s">
        <v>103</v>
      </c>
      <c r="F719" t="s">
        <v>465</v>
      </c>
      <c r="G719" t="s">
        <v>38</v>
      </c>
      <c r="H719" t="s">
        <v>110</v>
      </c>
      <c r="I719" s="14">
        <v>1</v>
      </c>
      <c r="J719">
        <v>1</v>
      </c>
      <c r="K719" s="2">
        <v>0</v>
      </c>
      <c r="L719">
        <v>0</v>
      </c>
      <c r="M719" s="2">
        <v>0</v>
      </c>
      <c r="N719" t="s">
        <v>820</v>
      </c>
      <c r="O719" t="s">
        <v>507</v>
      </c>
      <c r="P719">
        <v>77</v>
      </c>
      <c r="Q719">
        <f t="shared" si="67"/>
        <v>77</v>
      </c>
      <c r="R719" t="str">
        <f t="shared" si="68"/>
        <v/>
      </c>
      <c r="S719">
        <f t="shared" si="69"/>
        <v>77</v>
      </c>
    </row>
    <row r="720" spans="1:19" x14ac:dyDescent="0.2">
      <c r="A720" t="s">
        <v>51</v>
      </c>
      <c r="B720" s="1">
        <v>44269</v>
      </c>
      <c r="C720" s="2">
        <v>2021</v>
      </c>
      <c r="D720" t="s">
        <v>16</v>
      </c>
      <c r="E720" t="s">
        <v>103</v>
      </c>
      <c r="F720" t="s">
        <v>465</v>
      </c>
      <c r="G720" t="s">
        <v>28</v>
      </c>
      <c r="H720" t="s">
        <v>129</v>
      </c>
      <c r="I720" s="14">
        <v>1</v>
      </c>
      <c r="J720">
        <v>1</v>
      </c>
      <c r="K720" s="2">
        <v>0</v>
      </c>
      <c r="L720">
        <v>0</v>
      </c>
      <c r="M720" s="2">
        <v>0</v>
      </c>
      <c r="N720" t="s">
        <v>820</v>
      </c>
      <c r="O720" t="s">
        <v>507</v>
      </c>
      <c r="P720">
        <v>77</v>
      </c>
      <c r="Q720">
        <f t="shared" si="67"/>
        <v>77</v>
      </c>
      <c r="R720" t="str">
        <f t="shared" si="68"/>
        <v/>
      </c>
      <c r="S720">
        <f t="shared" si="69"/>
        <v>77</v>
      </c>
    </row>
    <row r="721" spans="1:19" x14ac:dyDescent="0.2">
      <c r="A721" t="s">
        <v>51</v>
      </c>
      <c r="B721" s="1">
        <v>44269</v>
      </c>
      <c r="C721" s="2">
        <v>2021</v>
      </c>
      <c r="D721" t="s">
        <v>16</v>
      </c>
      <c r="E721" t="s">
        <v>103</v>
      </c>
      <c r="F721" t="s">
        <v>465</v>
      </c>
      <c r="G721" t="s">
        <v>21</v>
      </c>
      <c r="H721" t="s">
        <v>18</v>
      </c>
      <c r="I721" s="14">
        <v>1</v>
      </c>
      <c r="J721">
        <v>1</v>
      </c>
      <c r="K721" s="2">
        <v>0</v>
      </c>
      <c r="L721">
        <v>0</v>
      </c>
      <c r="M721" s="2">
        <v>0</v>
      </c>
      <c r="N721" t="s">
        <v>820</v>
      </c>
      <c r="O721" t="s">
        <v>507</v>
      </c>
      <c r="P721">
        <v>77</v>
      </c>
      <c r="Q721">
        <f t="shared" si="67"/>
        <v>77</v>
      </c>
      <c r="R721" t="str">
        <f t="shared" si="68"/>
        <v/>
      </c>
      <c r="S721">
        <f t="shared" si="69"/>
        <v>77</v>
      </c>
    </row>
    <row r="722" spans="1:19" x14ac:dyDescent="0.2">
      <c r="A722" t="s">
        <v>123</v>
      </c>
      <c r="B722" s="1">
        <v>44270</v>
      </c>
      <c r="C722" s="2">
        <v>2021</v>
      </c>
      <c r="D722" t="s">
        <v>16</v>
      </c>
      <c r="E722" t="s">
        <v>466</v>
      </c>
      <c r="F722" t="s">
        <v>467</v>
      </c>
      <c r="G722" t="s">
        <v>28</v>
      </c>
      <c r="H722" t="s">
        <v>47</v>
      </c>
      <c r="I722" s="14">
        <v>1</v>
      </c>
      <c r="J722">
        <v>0</v>
      </c>
      <c r="K722" s="2">
        <v>0</v>
      </c>
      <c r="L722">
        <v>0</v>
      </c>
      <c r="M722" s="2">
        <v>0</v>
      </c>
    </row>
    <row r="723" spans="1:19" x14ac:dyDescent="0.2">
      <c r="A723" t="s">
        <v>144</v>
      </c>
      <c r="B723" s="1">
        <v>44270</v>
      </c>
      <c r="C723" s="2">
        <v>2021</v>
      </c>
      <c r="D723" t="s">
        <v>16</v>
      </c>
      <c r="E723" t="s">
        <v>468</v>
      </c>
      <c r="F723" t="s">
        <v>469</v>
      </c>
      <c r="G723" t="s">
        <v>28</v>
      </c>
      <c r="H723" t="s">
        <v>46</v>
      </c>
      <c r="I723" s="14">
        <v>1</v>
      </c>
      <c r="J723">
        <v>0</v>
      </c>
      <c r="K723" s="2">
        <v>0</v>
      </c>
      <c r="L723">
        <v>0</v>
      </c>
      <c r="M723" s="2">
        <v>0</v>
      </c>
    </row>
    <row r="724" spans="1:19" x14ac:dyDescent="0.2">
      <c r="A724" t="s">
        <v>144</v>
      </c>
      <c r="B724" s="1">
        <v>44270</v>
      </c>
      <c r="C724" s="2">
        <v>2021</v>
      </c>
      <c r="D724" t="s">
        <v>16</v>
      </c>
      <c r="E724" t="s">
        <v>468</v>
      </c>
      <c r="F724" t="s">
        <v>469</v>
      </c>
      <c r="G724" t="s">
        <v>28</v>
      </c>
      <c r="H724" t="s">
        <v>43</v>
      </c>
      <c r="I724" s="14">
        <v>1</v>
      </c>
      <c r="J724">
        <v>0</v>
      </c>
      <c r="K724" s="2">
        <v>0</v>
      </c>
      <c r="L724">
        <v>0</v>
      </c>
      <c r="M724" s="2">
        <v>0</v>
      </c>
    </row>
    <row r="725" spans="1:19" x14ac:dyDescent="0.2">
      <c r="A725" t="s">
        <v>144</v>
      </c>
      <c r="B725" s="1">
        <v>44270</v>
      </c>
      <c r="C725" s="2">
        <v>2021</v>
      </c>
      <c r="D725" t="s">
        <v>16</v>
      </c>
      <c r="E725" t="s">
        <v>468</v>
      </c>
      <c r="F725" t="s">
        <v>469</v>
      </c>
      <c r="G725" t="s">
        <v>28</v>
      </c>
      <c r="H725" t="s">
        <v>44</v>
      </c>
      <c r="I725" s="14">
        <v>1</v>
      </c>
      <c r="J725">
        <v>0</v>
      </c>
      <c r="K725" s="2">
        <v>0</v>
      </c>
      <c r="L725">
        <v>0</v>
      </c>
      <c r="M725" s="2">
        <v>0</v>
      </c>
    </row>
    <row r="726" spans="1:19" x14ac:dyDescent="0.2">
      <c r="A726" t="s">
        <v>144</v>
      </c>
      <c r="B726" s="1">
        <v>44270</v>
      </c>
      <c r="C726" s="2">
        <v>2021</v>
      </c>
      <c r="D726" t="s">
        <v>16</v>
      </c>
      <c r="E726" t="s">
        <v>468</v>
      </c>
      <c r="F726" t="s">
        <v>469</v>
      </c>
      <c r="G726" t="s">
        <v>28</v>
      </c>
      <c r="H726" t="s">
        <v>47</v>
      </c>
      <c r="I726" s="14">
        <v>1</v>
      </c>
      <c r="J726">
        <v>0</v>
      </c>
      <c r="K726" s="2">
        <v>0</v>
      </c>
      <c r="L726">
        <v>0</v>
      </c>
      <c r="M726" s="2">
        <v>0</v>
      </c>
    </row>
    <row r="727" spans="1:19" x14ac:dyDescent="0.2">
      <c r="A727" t="s">
        <v>144</v>
      </c>
      <c r="B727" s="1">
        <v>44270</v>
      </c>
      <c r="C727" s="2">
        <v>2021</v>
      </c>
      <c r="D727" t="s">
        <v>16</v>
      </c>
      <c r="E727" t="s">
        <v>468</v>
      </c>
      <c r="F727" t="s">
        <v>469</v>
      </c>
      <c r="G727" t="s">
        <v>38</v>
      </c>
      <c r="H727" t="s">
        <v>45</v>
      </c>
      <c r="I727" s="14">
        <v>1</v>
      </c>
      <c r="J727">
        <v>0</v>
      </c>
      <c r="K727" s="2">
        <v>0</v>
      </c>
      <c r="L727">
        <v>0</v>
      </c>
      <c r="M727" s="2">
        <v>0</v>
      </c>
    </row>
    <row r="728" spans="1:19" x14ac:dyDescent="0.2">
      <c r="A728" t="s">
        <v>144</v>
      </c>
      <c r="B728" s="1">
        <v>44270</v>
      </c>
      <c r="C728" s="2">
        <v>2021</v>
      </c>
      <c r="D728" t="s">
        <v>16</v>
      </c>
      <c r="E728" t="s">
        <v>468</v>
      </c>
      <c r="F728" t="s">
        <v>469</v>
      </c>
      <c r="G728" t="s">
        <v>38</v>
      </c>
      <c r="H728" t="s">
        <v>56</v>
      </c>
      <c r="I728" s="14">
        <v>1</v>
      </c>
      <c r="J728">
        <v>0</v>
      </c>
      <c r="K728" s="2">
        <v>0</v>
      </c>
      <c r="L728">
        <v>0</v>
      </c>
      <c r="M728" s="2">
        <v>0</v>
      </c>
    </row>
    <row r="729" spans="1:19" x14ac:dyDescent="0.2">
      <c r="A729" t="s">
        <v>144</v>
      </c>
      <c r="B729" s="1">
        <v>44270</v>
      </c>
      <c r="C729" s="2">
        <v>2021</v>
      </c>
      <c r="D729" t="s">
        <v>16</v>
      </c>
      <c r="E729" t="s">
        <v>468</v>
      </c>
      <c r="F729" t="s">
        <v>469</v>
      </c>
      <c r="G729" t="s">
        <v>38</v>
      </c>
      <c r="H729" t="s">
        <v>53</v>
      </c>
      <c r="I729" s="14">
        <v>1</v>
      </c>
      <c r="J729">
        <v>0</v>
      </c>
      <c r="K729" s="2">
        <v>0</v>
      </c>
      <c r="L729">
        <v>0</v>
      </c>
      <c r="M729" s="2">
        <v>0</v>
      </c>
    </row>
    <row r="730" spans="1:19" x14ac:dyDescent="0.2">
      <c r="A730" t="s">
        <v>144</v>
      </c>
      <c r="B730" s="1">
        <v>44270</v>
      </c>
      <c r="C730" s="2">
        <v>2021</v>
      </c>
      <c r="D730" t="s">
        <v>16</v>
      </c>
      <c r="E730" t="s">
        <v>468</v>
      </c>
      <c r="F730" t="s">
        <v>469</v>
      </c>
      <c r="G730" t="s">
        <v>38</v>
      </c>
      <c r="H730" t="s">
        <v>54</v>
      </c>
      <c r="I730" s="14">
        <v>1</v>
      </c>
      <c r="J730">
        <v>0</v>
      </c>
      <c r="K730" s="2">
        <v>0</v>
      </c>
      <c r="L730">
        <v>0</v>
      </c>
      <c r="M730" s="2">
        <v>0</v>
      </c>
    </row>
    <row r="731" spans="1:19" x14ac:dyDescent="0.2">
      <c r="A731" t="s">
        <v>144</v>
      </c>
      <c r="B731" s="1">
        <v>44270</v>
      </c>
      <c r="C731" s="2">
        <v>2021</v>
      </c>
      <c r="D731" t="s">
        <v>16</v>
      </c>
      <c r="E731" t="s">
        <v>468</v>
      </c>
      <c r="F731" t="s">
        <v>469</v>
      </c>
      <c r="G731" t="s">
        <v>38</v>
      </c>
      <c r="H731" t="s">
        <v>72</v>
      </c>
      <c r="I731" s="14">
        <v>1</v>
      </c>
      <c r="J731">
        <v>0</v>
      </c>
      <c r="K731" s="2">
        <v>0</v>
      </c>
      <c r="L731">
        <v>0</v>
      </c>
      <c r="M731" s="2">
        <v>0</v>
      </c>
    </row>
    <row r="732" spans="1:19" x14ac:dyDescent="0.2">
      <c r="A732" t="s">
        <v>144</v>
      </c>
      <c r="B732" s="1">
        <v>44270</v>
      </c>
      <c r="C732" s="2">
        <v>2021</v>
      </c>
      <c r="D732" t="s">
        <v>16</v>
      </c>
      <c r="E732" t="s">
        <v>468</v>
      </c>
      <c r="F732" t="s">
        <v>469</v>
      </c>
      <c r="G732" t="s">
        <v>38</v>
      </c>
      <c r="H732" t="s">
        <v>73</v>
      </c>
      <c r="I732" s="14">
        <v>1</v>
      </c>
      <c r="J732">
        <v>0</v>
      </c>
      <c r="K732" s="2">
        <v>0</v>
      </c>
      <c r="L732">
        <v>0</v>
      </c>
      <c r="M732" s="2">
        <v>0</v>
      </c>
    </row>
    <row r="733" spans="1:19" x14ac:dyDescent="0.2">
      <c r="A733" t="s">
        <v>144</v>
      </c>
      <c r="B733" s="1">
        <v>44270</v>
      </c>
      <c r="C733" s="2">
        <v>2021</v>
      </c>
      <c r="D733" t="s">
        <v>16</v>
      </c>
      <c r="E733" t="s">
        <v>468</v>
      </c>
      <c r="F733" t="s">
        <v>469</v>
      </c>
      <c r="G733" t="s">
        <v>21</v>
      </c>
      <c r="H733" t="s">
        <v>18</v>
      </c>
      <c r="I733" s="14">
        <v>1</v>
      </c>
      <c r="J733">
        <v>0</v>
      </c>
      <c r="K733" s="2">
        <v>0</v>
      </c>
      <c r="L733">
        <v>0</v>
      </c>
      <c r="M733" s="2">
        <v>0</v>
      </c>
    </row>
    <row r="734" spans="1:19" x14ac:dyDescent="0.2">
      <c r="A734" t="s">
        <v>26</v>
      </c>
      <c r="B734" s="1">
        <v>44270</v>
      </c>
      <c r="C734" s="2">
        <v>2021</v>
      </c>
      <c r="D734" t="s">
        <v>16</v>
      </c>
      <c r="E734" t="s">
        <v>470</v>
      </c>
      <c r="F734" t="s">
        <v>71</v>
      </c>
      <c r="G734" t="s">
        <v>38</v>
      </c>
      <c r="H734" t="s">
        <v>45</v>
      </c>
      <c r="I734" s="14">
        <v>1</v>
      </c>
      <c r="J734">
        <v>0</v>
      </c>
      <c r="K734" s="2">
        <v>1</v>
      </c>
      <c r="L734">
        <v>0</v>
      </c>
      <c r="M734" s="2">
        <v>0</v>
      </c>
      <c r="N734" t="s">
        <v>507</v>
      </c>
      <c r="O734" t="s">
        <v>499</v>
      </c>
      <c r="P734">
        <v>68</v>
      </c>
      <c r="Q734" t="str">
        <f>IFERROR(TRIM(LEFT(N734,2))*1,"")</f>
        <v/>
      </c>
      <c r="R734">
        <f>IFERROR(TRIM(LEFT(O734,2))*1,"")</f>
        <v>68</v>
      </c>
      <c r="S734">
        <f>MIN(Q734:R734)</f>
        <v>68</v>
      </c>
    </row>
    <row r="735" spans="1:19" x14ac:dyDescent="0.2">
      <c r="A735" t="s">
        <v>26</v>
      </c>
      <c r="B735" s="1">
        <v>44270</v>
      </c>
      <c r="C735" s="2">
        <v>2021</v>
      </c>
      <c r="D735" t="s">
        <v>16</v>
      </c>
      <c r="E735" t="s">
        <v>470</v>
      </c>
      <c r="F735" t="s">
        <v>71</v>
      </c>
      <c r="G735" t="s">
        <v>28</v>
      </c>
      <c r="H735" t="s">
        <v>47</v>
      </c>
      <c r="I735" s="14">
        <v>1</v>
      </c>
      <c r="J735">
        <v>0</v>
      </c>
      <c r="K735" s="2">
        <v>1</v>
      </c>
      <c r="L735">
        <v>0</v>
      </c>
      <c r="M735" s="2">
        <v>0</v>
      </c>
      <c r="N735" t="s">
        <v>507</v>
      </c>
      <c r="O735" t="s">
        <v>499</v>
      </c>
      <c r="P735">
        <v>68</v>
      </c>
      <c r="Q735" t="str">
        <f>IFERROR(TRIM(LEFT(N735,2))*1,"")</f>
        <v/>
      </c>
      <c r="R735">
        <f>IFERROR(TRIM(LEFT(O735,2))*1,"")</f>
        <v>68</v>
      </c>
      <c r="S735">
        <f>MIN(Q735:R735)</f>
        <v>68</v>
      </c>
    </row>
    <row r="736" spans="1:19" x14ac:dyDescent="0.2">
      <c r="A736" t="s">
        <v>52</v>
      </c>
      <c r="B736" s="1">
        <v>44270</v>
      </c>
      <c r="C736" s="2">
        <v>2021</v>
      </c>
      <c r="D736" t="s">
        <v>16</v>
      </c>
      <c r="E736" t="s">
        <v>471</v>
      </c>
      <c r="F736" t="s">
        <v>472</v>
      </c>
      <c r="G736" t="s">
        <v>28</v>
      </c>
      <c r="H736" t="s">
        <v>43</v>
      </c>
      <c r="I736" s="14">
        <v>1</v>
      </c>
      <c r="J736">
        <v>4</v>
      </c>
      <c r="K736" s="2">
        <v>1</v>
      </c>
      <c r="L736">
        <v>2</v>
      </c>
      <c r="M736" s="2">
        <v>1</v>
      </c>
      <c r="N736" t="s">
        <v>821</v>
      </c>
      <c r="O736" t="s">
        <v>822</v>
      </c>
      <c r="P736" t="s">
        <v>823</v>
      </c>
      <c r="Q736">
        <f>IFERROR(TRIM(LEFT(N736,2))*1,"")</f>
        <v>13</v>
      </c>
      <c r="R736">
        <f>IFERROR(TRIM(LEFT(O736,2))*1,"")</f>
        <v>45</v>
      </c>
      <c r="S736">
        <f>MIN(Q736:R736)</f>
        <v>13</v>
      </c>
    </row>
    <row r="737" spans="1:19" x14ac:dyDescent="0.2">
      <c r="A737" t="s">
        <v>52</v>
      </c>
      <c r="B737" s="1">
        <v>44270</v>
      </c>
      <c r="C737" s="2">
        <v>2021</v>
      </c>
      <c r="D737" t="s">
        <v>16</v>
      </c>
      <c r="E737" t="s">
        <v>471</v>
      </c>
      <c r="F737" t="s">
        <v>472</v>
      </c>
      <c r="G737" t="s">
        <v>28</v>
      </c>
      <c r="H737" t="s">
        <v>46</v>
      </c>
      <c r="I737" s="14">
        <v>1</v>
      </c>
      <c r="J737">
        <v>4</v>
      </c>
      <c r="K737" s="2">
        <v>1</v>
      </c>
      <c r="L737">
        <v>2</v>
      </c>
      <c r="M737" s="2">
        <v>1</v>
      </c>
      <c r="N737" t="s">
        <v>821</v>
      </c>
      <c r="O737" t="s">
        <v>822</v>
      </c>
      <c r="P737" t="s">
        <v>823</v>
      </c>
      <c r="Q737">
        <f>IFERROR(TRIM(LEFT(N737,2))*1,"")</f>
        <v>13</v>
      </c>
      <c r="R737">
        <f>IFERROR(TRIM(LEFT(O737,2))*1,"")</f>
        <v>45</v>
      </c>
      <c r="S737">
        <f>MIN(Q737:R737)</f>
        <v>13</v>
      </c>
    </row>
    <row r="738" spans="1:19" x14ac:dyDescent="0.2">
      <c r="A738" t="s">
        <v>52</v>
      </c>
      <c r="B738" s="1">
        <v>44270</v>
      </c>
      <c r="C738" s="2">
        <v>2021</v>
      </c>
      <c r="D738" t="s">
        <v>16</v>
      </c>
      <c r="E738" t="s">
        <v>471</v>
      </c>
      <c r="F738" t="s">
        <v>472</v>
      </c>
      <c r="G738" t="s">
        <v>38</v>
      </c>
      <c r="H738" t="s">
        <v>49</v>
      </c>
      <c r="I738" s="14">
        <v>1</v>
      </c>
      <c r="J738">
        <v>4</v>
      </c>
      <c r="K738" s="2">
        <v>1</v>
      </c>
      <c r="L738">
        <v>2</v>
      </c>
      <c r="M738" s="2">
        <v>1</v>
      </c>
      <c r="N738" t="s">
        <v>821</v>
      </c>
      <c r="O738" t="s">
        <v>822</v>
      </c>
      <c r="P738" t="s">
        <v>823</v>
      </c>
      <c r="Q738">
        <f>IFERROR(TRIM(LEFT(N738,2))*1,"")</f>
        <v>13</v>
      </c>
      <c r="R738">
        <f>IFERROR(TRIM(LEFT(O738,2))*1,"")</f>
        <v>45</v>
      </c>
      <c r="S738">
        <f>MIN(Q738:R738)</f>
        <v>13</v>
      </c>
    </row>
    <row r="739" spans="1:19" x14ac:dyDescent="0.2">
      <c r="A739" t="s">
        <v>174</v>
      </c>
      <c r="B739" s="1">
        <v>44270</v>
      </c>
      <c r="C739" s="2">
        <v>2021</v>
      </c>
      <c r="D739" t="s">
        <v>16</v>
      </c>
      <c r="E739" t="s">
        <v>473</v>
      </c>
      <c r="F739" t="s">
        <v>474</v>
      </c>
      <c r="G739" t="s">
        <v>28</v>
      </c>
      <c r="H739" t="s">
        <v>47</v>
      </c>
      <c r="I739" s="14">
        <v>1</v>
      </c>
      <c r="J739">
        <v>0</v>
      </c>
      <c r="K739" s="2">
        <v>2</v>
      </c>
      <c r="L739">
        <v>0</v>
      </c>
      <c r="M739" s="2">
        <v>1</v>
      </c>
      <c r="N739" t="s">
        <v>507</v>
      </c>
      <c r="O739" t="s">
        <v>824</v>
      </c>
      <c r="P739" t="s">
        <v>825</v>
      </c>
      <c r="Q739" t="str">
        <f>IFERROR(TRIM(LEFT(N739,2))*1,"")</f>
        <v/>
      </c>
      <c r="R739">
        <f>IFERROR(TRIM(LEFT(O739,2))*1,"")</f>
        <v>5</v>
      </c>
      <c r="S739">
        <f>MIN(Q739:R739)</f>
        <v>5</v>
      </c>
    </row>
    <row r="740" spans="1:19" x14ac:dyDescent="0.2">
      <c r="A740" t="s">
        <v>174</v>
      </c>
      <c r="B740" s="1">
        <v>44270</v>
      </c>
      <c r="C740" s="2">
        <v>2021</v>
      </c>
      <c r="D740" t="s">
        <v>16</v>
      </c>
      <c r="E740" t="s">
        <v>473</v>
      </c>
      <c r="F740" t="s">
        <v>474</v>
      </c>
      <c r="G740" t="s">
        <v>38</v>
      </c>
      <c r="H740" t="s">
        <v>49</v>
      </c>
      <c r="I740" s="14">
        <v>1</v>
      </c>
      <c r="J740">
        <v>0</v>
      </c>
      <c r="K740" s="2">
        <v>2</v>
      </c>
      <c r="L740">
        <v>0</v>
      </c>
      <c r="M740" s="2">
        <v>1</v>
      </c>
      <c r="N740" t="s">
        <v>507</v>
      </c>
      <c r="O740" t="s">
        <v>824</v>
      </c>
      <c r="P740" t="s">
        <v>825</v>
      </c>
      <c r="Q740" t="str">
        <f>IFERROR(TRIM(LEFT(N740,2))*1,"")</f>
        <v/>
      </c>
      <c r="R740">
        <f>IFERROR(TRIM(LEFT(O740,2))*1,"")</f>
        <v>5</v>
      </c>
      <c r="S740">
        <f>MIN(Q740:R740)</f>
        <v>5</v>
      </c>
    </row>
    <row r="741" spans="1:19" x14ac:dyDescent="0.2">
      <c r="A741" t="s">
        <v>174</v>
      </c>
      <c r="B741" s="1">
        <v>44270</v>
      </c>
      <c r="C741" s="2">
        <v>2021</v>
      </c>
      <c r="D741" t="s">
        <v>16</v>
      </c>
      <c r="E741" t="s">
        <v>473</v>
      </c>
      <c r="F741" t="s">
        <v>474</v>
      </c>
      <c r="G741" t="s">
        <v>38</v>
      </c>
      <c r="H741" t="s">
        <v>110</v>
      </c>
      <c r="I741" s="14">
        <v>1</v>
      </c>
      <c r="J741">
        <v>0</v>
      </c>
      <c r="K741" s="2">
        <v>2</v>
      </c>
      <c r="L741">
        <v>0</v>
      </c>
      <c r="M741" s="2">
        <v>1</v>
      </c>
      <c r="N741" t="s">
        <v>507</v>
      </c>
      <c r="O741" t="s">
        <v>824</v>
      </c>
      <c r="P741" t="s">
        <v>825</v>
      </c>
      <c r="Q741" t="str">
        <f>IFERROR(TRIM(LEFT(N741,2))*1,"")</f>
        <v/>
      </c>
      <c r="R741">
        <f>IFERROR(TRIM(LEFT(O741,2))*1,"")</f>
        <v>5</v>
      </c>
      <c r="S741">
        <f>MIN(Q741:R741)</f>
        <v>5</v>
      </c>
    </row>
    <row r="742" spans="1:19" x14ac:dyDescent="0.2">
      <c r="A742" t="s">
        <v>174</v>
      </c>
      <c r="B742" s="1">
        <v>44270</v>
      </c>
      <c r="C742" s="2">
        <v>2021</v>
      </c>
      <c r="D742" t="s">
        <v>16</v>
      </c>
      <c r="E742" t="s">
        <v>473</v>
      </c>
      <c r="F742" t="s">
        <v>474</v>
      </c>
      <c r="G742" t="s">
        <v>38</v>
      </c>
      <c r="H742" t="s">
        <v>161</v>
      </c>
      <c r="I742" s="14">
        <v>1</v>
      </c>
      <c r="J742">
        <v>0</v>
      </c>
      <c r="K742" s="2">
        <v>2</v>
      </c>
      <c r="L742">
        <v>0</v>
      </c>
      <c r="M742" s="2">
        <v>1</v>
      </c>
      <c r="N742" t="s">
        <v>507</v>
      </c>
      <c r="O742" t="s">
        <v>824</v>
      </c>
      <c r="P742" t="s">
        <v>825</v>
      </c>
      <c r="Q742" t="str">
        <f>IFERROR(TRIM(LEFT(N742,2))*1,"")</f>
        <v/>
      </c>
      <c r="R742">
        <f>IFERROR(TRIM(LEFT(O742,2))*1,"")</f>
        <v>5</v>
      </c>
      <c r="S742">
        <f>MIN(Q742:R742)</f>
        <v>5</v>
      </c>
    </row>
    <row r="743" spans="1:19" x14ac:dyDescent="0.2">
      <c r="A743" t="s">
        <v>141</v>
      </c>
      <c r="B743" s="1">
        <v>44270</v>
      </c>
      <c r="C743" s="2">
        <v>2021</v>
      </c>
      <c r="D743" t="s">
        <v>16</v>
      </c>
      <c r="E743" t="s">
        <v>475</v>
      </c>
      <c r="F743" t="s">
        <v>476</v>
      </c>
      <c r="G743" t="s">
        <v>38</v>
      </c>
      <c r="H743" t="s">
        <v>49</v>
      </c>
      <c r="I743" s="14">
        <v>1</v>
      </c>
      <c r="J743">
        <v>1</v>
      </c>
      <c r="K743" s="2">
        <v>2</v>
      </c>
      <c r="L743">
        <v>0</v>
      </c>
      <c r="M743" s="2">
        <v>1</v>
      </c>
      <c r="N743" t="s">
        <v>805</v>
      </c>
      <c r="O743" t="s">
        <v>826</v>
      </c>
      <c r="P743" t="s">
        <v>827</v>
      </c>
      <c r="Q743">
        <f>IFERROR(TRIM(LEFT(N743,2))*1,"")</f>
        <v>70</v>
      </c>
      <c r="R743">
        <f>IFERROR(TRIM(LEFT(O743,2))*1,"")</f>
        <v>29</v>
      </c>
      <c r="S743">
        <f>MIN(Q743:R743)</f>
        <v>29</v>
      </c>
    </row>
    <row r="744" spans="1:19" x14ac:dyDescent="0.2">
      <c r="A744" t="s">
        <v>48</v>
      </c>
      <c r="B744" s="1">
        <v>44270</v>
      </c>
      <c r="C744" s="2">
        <v>2021</v>
      </c>
      <c r="D744" t="s">
        <v>16</v>
      </c>
      <c r="E744" t="s">
        <v>477</v>
      </c>
      <c r="F744" t="s">
        <v>76</v>
      </c>
      <c r="G744" t="s">
        <v>28</v>
      </c>
      <c r="H744" t="s">
        <v>46</v>
      </c>
      <c r="I744" s="14">
        <v>1</v>
      </c>
      <c r="J744">
        <v>2</v>
      </c>
      <c r="K744" s="2">
        <v>2</v>
      </c>
      <c r="L744">
        <v>1</v>
      </c>
      <c r="M744" s="2">
        <v>2</v>
      </c>
      <c r="N744" t="s">
        <v>828</v>
      </c>
      <c r="O744" t="s">
        <v>829</v>
      </c>
      <c r="P744" t="s">
        <v>830</v>
      </c>
      <c r="Q744">
        <f>IFERROR(TRIM(LEFT(N744,2))*1,"")</f>
        <v>18</v>
      </c>
      <c r="R744">
        <f>IFERROR(TRIM(LEFT(O744,2))*1,"")</f>
        <v>36</v>
      </c>
      <c r="S744">
        <f>MIN(Q744:R744)</f>
        <v>18</v>
      </c>
    </row>
    <row r="745" spans="1:19" x14ac:dyDescent="0.2">
      <c r="A745" t="s">
        <v>48</v>
      </c>
      <c r="B745" s="1">
        <v>44270</v>
      </c>
      <c r="C745" s="2">
        <v>2021</v>
      </c>
      <c r="D745" t="s">
        <v>16</v>
      </c>
      <c r="E745" t="s">
        <v>477</v>
      </c>
      <c r="F745" t="s">
        <v>76</v>
      </c>
      <c r="G745" t="s">
        <v>38</v>
      </c>
      <c r="H745" t="s">
        <v>49</v>
      </c>
      <c r="I745" s="14">
        <v>1</v>
      </c>
      <c r="J745">
        <v>2</v>
      </c>
      <c r="K745" s="2">
        <v>2</v>
      </c>
      <c r="L745">
        <v>1</v>
      </c>
      <c r="M745" s="2">
        <v>2</v>
      </c>
      <c r="N745" t="s">
        <v>828</v>
      </c>
      <c r="O745" t="s">
        <v>829</v>
      </c>
      <c r="P745" t="s">
        <v>830</v>
      </c>
      <c r="Q745">
        <f>IFERROR(TRIM(LEFT(N745,2))*1,"")</f>
        <v>18</v>
      </c>
      <c r="R745">
        <f>IFERROR(TRIM(LEFT(O745,2))*1,"")</f>
        <v>36</v>
      </c>
      <c r="S745">
        <f>MIN(Q745:R745)</f>
        <v>18</v>
      </c>
    </row>
    <row r="746" spans="1:19" x14ac:dyDescent="0.2">
      <c r="A746" t="s">
        <v>48</v>
      </c>
      <c r="B746" s="1">
        <v>44270</v>
      </c>
      <c r="C746" s="2">
        <v>2021</v>
      </c>
      <c r="D746" t="s">
        <v>16</v>
      </c>
      <c r="E746" t="s">
        <v>477</v>
      </c>
      <c r="F746" t="s">
        <v>76</v>
      </c>
      <c r="G746" t="s">
        <v>38</v>
      </c>
      <c r="H746" t="s">
        <v>110</v>
      </c>
      <c r="I746" s="14">
        <v>1</v>
      </c>
      <c r="J746">
        <v>2</v>
      </c>
      <c r="K746" s="2">
        <v>2</v>
      </c>
      <c r="L746">
        <v>1</v>
      </c>
      <c r="M746" s="2">
        <v>2</v>
      </c>
      <c r="N746" t="s">
        <v>828</v>
      </c>
      <c r="O746" t="s">
        <v>829</v>
      </c>
      <c r="P746" t="s">
        <v>830</v>
      </c>
      <c r="Q746">
        <f>IFERROR(TRIM(LEFT(N746,2))*1,"")</f>
        <v>18</v>
      </c>
      <c r="R746">
        <f>IFERROR(TRIM(LEFT(O746,2))*1,"")</f>
        <v>36</v>
      </c>
      <c r="S746">
        <f>MIN(Q746:R746)</f>
        <v>18</v>
      </c>
    </row>
    <row r="747" spans="1:19" x14ac:dyDescent="0.2">
      <c r="A747" t="s">
        <v>48</v>
      </c>
      <c r="B747" s="1">
        <v>44270</v>
      </c>
      <c r="C747" s="2">
        <v>2021</v>
      </c>
      <c r="D747" t="s">
        <v>16</v>
      </c>
      <c r="E747" t="s">
        <v>477</v>
      </c>
      <c r="F747" t="s">
        <v>76</v>
      </c>
      <c r="G747" t="s">
        <v>38</v>
      </c>
      <c r="H747" t="s">
        <v>161</v>
      </c>
      <c r="I747" s="14">
        <v>1</v>
      </c>
      <c r="J747">
        <v>2</v>
      </c>
      <c r="K747" s="2">
        <v>2</v>
      </c>
      <c r="L747">
        <v>1</v>
      </c>
      <c r="M747" s="2">
        <v>2</v>
      </c>
      <c r="N747" t="s">
        <v>828</v>
      </c>
      <c r="O747" t="s">
        <v>829</v>
      </c>
      <c r="P747" t="s">
        <v>830</v>
      </c>
      <c r="Q747">
        <f>IFERROR(TRIM(LEFT(N747,2))*1,"")</f>
        <v>18</v>
      </c>
      <c r="R747">
        <f>IFERROR(TRIM(LEFT(O747,2))*1,"")</f>
        <v>36</v>
      </c>
      <c r="S747">
        <f>MIN(Q747:R747)</f>
        <v>18</v>
      </c>
    </row>
    <row r="748" spans="1:19" x14ac:dyDescent="0.2">
      <c r="A748" t="s">
        <v>141</v>
      </c>
      <c r="B748" s="1">
        <v>44270</v>
      </c>
      <c r="C748" s="2">
        <v>2021</v>
      </c>
      <c r="D748" t="s">
        <v>16</v>
      </c>
      <c r="E748" t="s">
        <v>478</v>
      </c>
      <c r="F748" t="s">
        <v>479</v>
      </c>
      <c r="G748" t="s">
        <v>38</v>
      </c>
      <c r="H748" t="s">
        <v>53</v>
      </c>
      <c r="I748" s="14">
        <v>1</v>
      </c>
      <c r="J748">
        <v>1</v>
      </c>
      <c r="K748" s="2">
        <v>2</v>
      </c>
      <c r="L748">
        <v>0</v>
      </c>
      <c r="M748" s="2">
        <v>1</v>
      </c>
      <c r="N748" t="s">
        <v>514</v>
      </c>
      <c r="O748" t="s">
        <v>831</v>
      </c>
      <c r="P748" t="s">
        <v>832</v>
      </c>
      <c r="Q748">
        <f>IFERROR(TRIM(LEFT(N748,2))*1,"")</f>
        <v>90</v>
      </c>
      <c r="R748">
        <f>IFERROR(TRIM(LEFT(O748,2))*1,"")</f>
        <v>41</v>
      </c>
      <c r="S748">
        <f>MIN(Q748:R748)</f>
        <v>41</v>
      </c>
    </row>
    <row r="749" spans="1:19" x14ac:dyDescent="0.2">
      <c r="A749" t="s">
        <v>141</v>
      </c>
      <c r="B749" s="1">
        <v>44270</v>
      </c>
      <c r="C749" s="2">
        <v>2021</v>
      </c>
      <c r="D749" t="s">
        <v>16</v>
      </c>
      <c r="E749" t="s">
        <v>478</v>
      </c>
      <c r="F749" t="s">
        <v>479</v>
      </c>
      <c r="G749" t="s">
        <v>38</v>
      </c>
      <c r="H749" t="s">
        <v>54</v>
      </c>
      <c r="I749" s="14">
        <v>1</v>
      </c>
      <c r="J749">
        <v>1</v>
      </c>
      <c r="K749" s="2">
        <v>2</v>
      </c>
      <c r="L749">
        <v>0</v>
      </c>
      <c r="M749" s="2">
        <v>1</v>
      </c>
      <c r="N749" t="s">
        <v>514</v>
      </c>
      <c r="O749" t="s">
        <v>831</v>
      </c>
      <c r="P749" t="s">
        <v>832</v>
      </c>
      <c r="Q749">
        <f>IFERROR(TRIM(LEFT(N749,2))*1,"")</f>
        <v>90</v>
      </c>
      <c r="R749">
        <f>IFERROR(TRIM(LEFT(O749,2))*1,"")</f>
        <v>41</v>
      </c>
      <c r="S749">
        <f>MIN(Q749:R749)</f>
        <v>41</v>
      </c>
    </row>
    <row r="750" spans="1:19" x14ac:dyDescent="0.2">
      <c r="A750" t="s">
        <v>141</v>
      </c>
      <c r="B750" s="1">
        <v>44270</v>
      </c>
      <c r="C750" s="2">
        <v>2021</v>
      </c>
      <c r="D750" t="s">
        <v>16</v>
      </c>
      <c r="E750" t="s">
        <v>478</v>
      </c>
      <c r="F750" t="s">
        <v>479</v>
      </c>
      <c r="G750" t="s">
        <v>38</v>
      </c>
      <c r="H750" t="s">
        <v>55</v>
      </c>
      <c r="I750" s="14">
        <v>1</v>
      </c>
      <c r="J750">
        <v>1</v>
      </c>
      <c r="K750" s="2">
        <v>2</v>
      </c>
      <c r="L750">
        <v>0</v>
      </c>
      <c r="M750" s="2">
        <v>1</v>
      </c>
      <c r="N750" t="s">
        <v>514</v>
      </c>
      <c r="O750" t="s">
        <v>831</v>
      </c>
      <c r="P750" t="s">
        <v>832</v>
      </c>
      <c r="Q750">
        <f>IFERROR(TRIM(LEFT(N750,2))*1,"")</f>
        <v>90</v>
      </c>
      <c r="R750">
        <f>IFERROR(TRIM(LEFT(O750,2))*1,"")</f>
        <v>41</v>
      </c>
      <c r="S750">
        <f>MIN(Q750:R750)</f>
        <v>41</v>
      </c>
    </row>
    <row r="751" spans="1:19" x14ac:dyDescent="0.2">
      <c r="A751" t="s">
        <v>126</v>
      </c>
      <c r="B751" s="1">
        <v>44270</v>
      </c>
      <c r="C751" s="2">
        <v>2021</v>
      </c>
      <c r="D751" t="s">
        <v>16</v>
      </c>
      <c r="E751" t="s">
        <v>480</v>
      </c>
      <c r="F751" t="s">
        <v>128</v>
      </c>
      <c r="G751" t="s">
        <v>38</v>
      </c>
      <c r="H751" t="s">
        <v>49</v>
      </c>
      <c r="I751" s="14">
        <v>1</v>
      </c>
      <c r="J751">
        <v>0</v>
      </c>
      <c r="K751" s="2">
        <v>4</v>
      </c>
      <c r="L751">
        <v>0</v>
      </c>
      <c r="M751" s="2">
        <v>0</v>
      </c>
      <c r="N751" t="s">
        <v>507</v>
      </c>
      <c r="O751" t="s">
        <v>833</v>
      </c>
      <c r="P751" t="s">
        <v>834</v>
      </c>
      <c r="Q751" t="str">
        <f>IFERROR(TRIM(LEFT(N751,2))*1,"")</f>
        <v/>
      </c>
      <c r="R751">
        <f>IFERROR(TRIM(LEFT(O751,2))*1,"")</f>
        <v>52</v>
      </c>
      <c r="S751">
        <f>MIN(Q751:R751)</f>
        <v>52</v>
      </c>
    </row>
    <row r="752" spans="1:19" x14ac:dyDescent="0.2">
      <c r="A752" t="s">
        <v>114</v>
      </c>
      <c r="B752" s="1">
        <v>44270</v>
      </c>
      <c r="C752" s="2">
        <v>2021</v>
      </c>
      <c r="D752" t="s">
        <v>16</v>
      </c>
      <c r="E752" t="s">
        <v>481</v>
      </c>
      <c r="F752" t="s">
        <v>482</v>
      </c>
      <c r="G752" t="s">
        <v>28</v>
      </c>
      <c r="H752" t="s">
        <v>46</v>
      </c>
      <c r="I752" s="14">
        <v>1</v>
      </c>
      <c r="J752">
        <v>1</v>
      </c>
      <c r="K752" s="2">
        <v>1</v>
      </c>
      <c r="L752">
        <v>0</v>
      </c>
      <c r="M752" s="2">
        <v>0</v>
      </c>
      <c r="N752" t="s">
        <v>835</v>
      </c>
      <c r="O752" t="s">
        <v>555</v>
      </c>
      <c r="P752" t="s">
        <v>836</v>
      </c>
      <c r="Q752">
        <f>IFERROR(TRIM(LEFT(N752,2))*1,"")</f>
        <v>90</v>
      </c>
      <c r="R752">
        <f>IFERROR(TRIM(LEFT(O752,2))*1,"")</f>
        <v>90</v>
      </c>
      <c r="S752">
        <f>MIN(Q752:R752)</f>
        <v>90</v>
      </c>
    </row>
    <row r="753" spans="1:19" x14ac:dyDescent="0.2">
      <c r="A753" t="s">
        <v>114</v>
      </c>
      <c r="B753" s="1">
        <v>44270</v>
      </c>
      <c r="C753" s="2">
        <v>2021</v>
      </c>
      <c r="D753" t="s">
        <v>16</v>
      </c>
      <c r="E753" t="s">
        <v>481</v>
      </c>
      <c r="F753" t="s">
        <v>482</v>
      </c>
      <c r="G753" t="s">
        <v>28</v>
      </c>
      <c r="H753" t="s">
        <v>43</v>
      </c>
      <c r="I753" s="14">
        <v>1</v>
      </c>
      <c r="J753">
        <v>1</v>
      </c>
      <c r="K753" s="2">
        <v>1</v>
      </c>
      <c r="L753">
        <v>0</v>
      </c>
      <c r="M753" s="2">
        <v>0</v>
      </c>
      <c r="N753" t="s">
        <v>835</v>
      </c>
      <c r="O753" t="s">
        <v>555</v>
      </c>
      <c r="P753" t="s">
        <v>836</v>
      </c>
      <c r="Q753">
        <f>IFERROR(TRIM(LEFT(N753,2))*1,"")</f>
        <v>90</v>
      </c>
      <c r="R753">
        <f>IFERROR(TRIM(LEFT(O753,2))*1,"")</f>
        <v>90</v>
      </c>
      <c r="S753">
        <f>MIN(Q753:R753)</f>
        <v>90</v>
      </c>
    </row>
    <row r="754" spans="1:19" x14ac:dyDescent="0.2">
      <c r="A754" t="s">
        <v>114</v>
      </c>
      <c r="B754" s="1">
        <v>44270</v>
      </c>
      <c r="C754" s="2">
        <v>2021</v>
      </c>
      <c r="D754" t="s">
        <v>16</v>
      </c>
      <c r="E754" t="s">
        <v>481</v>
      </c>
      <c r="F754" t="s">
        <v>482</v>
      </c>
      <c r="G754" t="s">
        <v>38</v>
      </c>
      <c r="H754" t="s">
        <v>45</v>
      </c>
      <c r="I754" s="14">
        <v>1</v>
      </c>
      <c r="J754">
        <v>1</v>
      </c>
      <c r="K754" s="2">
        <v>1</v>
      </c>
      <c r="L754">
        <v>0</v>
      </c>
      <c r="M754" s="2">
        <v>0</v>
      </c>
      <c r="N754" t="s">
        <v>835</v>
      </c>
      <c r="O754" t="s">
        <v>555</v>
      </c>
      <c r="P754" t="s">
        <v>836</v>
      </c>
      <c r="Q754">
        <f>IFERROR(TRIM(LEFT(N754,2))*1,"")</f>
        <v>90</v>
      </c>
      <c r="R754">
        <f>IFERROR(TRIM(LEFT(O754,2))*1,"")</f>
        <v>90</v>
      </c>
      <c r="S754">
        <f>MIN(Q754:R754)</f>
        <v>90</v>
      </c>
    </row>
    <row r="755" spans="1:19" x14ac:dyDescent="0.2">
      <c r="A755" t="s">
        <v>114</v>
      </c>
      <c r="B755" s="1">
        <v>44270</v>
      </c>
      <c r="C755" s="2">
        <v>2021</v>
      </c>
      <c r="D755" t="s">
        <v>16</v>
      </c>
      <c r="E755" t="s">
        <v>481</v>
      </c>
      <c r="F755" t="s">
        <v>482</v>
      </c>
      <c r="G755" t="s">
        <v>38</v>
      </c>
      <c r="H755" t="s">
        <v>56</v>
      </c>
      <c r="I755" s="14">
        <v>1</v>
      </c>
      <c r="J755">
        <v>1</v>
      </c>
      <c r="K755" s="2">
        <v>1</v>
      </c>
      <c r="L755">
        <v>0</v>
      </c>
      <c r="M755" s="2">
        <v>0</v>
      </c>
      <c r="N755" t="s">
        <v>835</v>
      </c>
      <c r="O755" t="s">
        <v>555</v>
      </c>
      <c r="P755" t="s">
        <v>836</v>
      </c>
      <c r="Q755">
        <f>IFERROR(TRIM(LEFT(N755,2))*1,"")</f>
        <v>90</v>
      </c>
      <c r="R755">
        <f>IFERROR(TRIM(LEFT(O755,2))*1,"")</f>
        <v>90</v>
      </c>
      <c r="S755">
        <f>MIN(Q755:R755)</f>
        <v>90</v>
      </c>
    </row>
    <row r="756" spans="1:19" x14ac:dyDescent="0.2">
      <c r="A756" t="s">
        <v>114</v>
      </c>
      <c r="B756" s="1">
        <v>44270</v>
      </c>
      <c r="C756" s="2">
        <v>2021</v>
      </c>
      <c r="D756" t="s">
        <v>16</v>
      </c>
      <c r="E756" t="s">
        <v>481</v>
      </c>
      <c r="F756" t="s">
        <v>482</v>
      </c>
      <c r="G756" t="s">
        <v>38</v>
      </c>
      <c r="H756" t="s">
        <v>53</v>
      </c>
      <c r="I756" s="14">
        <v>1</v>
      </c>
      <c r="J756">
        <v>1</v>
      </c>
      <c r="K756" s="2">
        <v>1</v>
      </c>
      <c r="L756">
        <v>0</v>
      </c>
      <c r="M756" s="2">
        <v>0</v>
      </c>
      <c r="N756" t="s">
        <v>835</v>
      </c>
      <c r="O756" t="s">
        <v>555</v>
      </c>
      <c r="P756" t="s">
        <v>836</v>
      </c>
      <c r="Q756">
        <f>IFERROR(TRIM(LEFT(N756,2))*1,"")</f>
        <v>90</v>
      </c>
      <c r="R756">
        <f>IFERROR(TRIM(LEFT(O756,2))*1,"")</f>
        <v>90</v>
      </c>
      <c r="S756">
        <f>MIN(Q756:R756)</f>
        <v>90</v>
      </c>
    </row>
    <row r="757" spans="1:19" x14ac:dyDescent="0.2">
      <c r="A757" t="s">
        <v>114</v>
      </c>
      <c r="B757" s="1">
        <v>44270</v>
      </c>
      <c r="C757" s="2">
        <v>2021</v>
      </c>
      <c r="D757" t="s">
        <v>16</v>
      </c>
      <c r="E757" t="s">
        <v>481</v>
      </c>
      <c r="F757" t="s">
        <v>482</v>
      </c>
      <c r="G757" t="s">
        <v>38</v>
      </c>
      <c r="H757" t="s">
        <v>54</v>
      </c>
      <c r="I757" s="14">
        <v>1</v>
      </c>
      <c r="J757">
        <v>1</v>
      </c>
      <c r="K757" s="2">
        <v>1</v>
      </c>
      <c r="L757">
        <v>0</v>
      </c>
      <c r="M757" s="2">
        <v>0</v>
      </c>
      <c r="N757" t="s">
        <v>835</v>
      </c>
      <c r="O757" t="s">
        <v>555</v>
      </c>
      <c r="P757" t="s">
        <v>836</v>
      </c>
      <c r="Q757">
        <f>IFERROR(TRIM(LEFT(N757,2))*1,"")</f>
        <v>90</v>
      </c>
      <c r="R757">
        <f>IFERROR(TRIM(LEFT(O757,2))*1,"")</f>
        <v>90</v>
      </c>
      <c r="S757">
        <f>MIN(Q757:R757)</f>
        <v>90</v>
      </c>
    </row>
    <row r="758" spans="1:19" x14ac:dyDescent="0.2">
      <c r="A758" t="s">
        <v>114</v>
      </c>
      <c r="B758" s="1">
        <v>44270</v>
      </c>
      <c r="C758" s="2">
        <v>2021</v>
      </c>
      <c r="D758" t="s">
        <v>16</v>
      </c>
      <c r="E758" t="s">
        <v>481</v>
      </c>
      <c r="F758" t="s">
        <v>482</v>
      </c>
      <c r="G758" t="s">
        <v>28</v>
      </c>
      <c r="H758" t="s">
        <v>483</v>
      </c>
      <c r="I758" s="14">
        <v>1</v>
      </c>
      <c r="J758">
        <v>1</v>
      </c>
      <c r="K758" s="2">
        <v>1</v>
      </c>
      <c r="L758">
        <v>0</v>
      </c>
      <c r="M758" s="2">
        <v>0</v>
      </c>
      <c r="N758" t="s">
        <v>835</v>
      </c>
      <c r="O758" t="s">
        <v>555</v>
      </c>
      <c r="P758" t="s">
        <v>836</v>
      </c>
      <c r="Q758">
        <f>IFERROR(TRIM(LEFT(N758,2))*1,"")</f>
        <v>90</v>
      </c>
      <c r="R758">
        <f>IFERROR(TRIM(LEFT(O758,2))*1,"")</f>
        <v>90</v>
      </c>
      <c r="S758">
        <f>MIN(Q758:R758)</f>
        <v>90</v>
      </c>
    </row>
    <row r="759" spans="1:19" x14ac:dyDescent="0.2">
      <c r="A759" t="s">
        <v>114</v>
      </c>
      <c r="B759" s="1">
        <v>44270</v>
      </c>
      <c r="C759" s="2">
        <v>2021</v>
      </c>
      <c r="D759" t="s">
        <v>16</v>
      </c>
      <c r="E759" t="s">
        <v>481</v>
      </c>
      <c r="F759" t="s">
        <v>482</v>
      </c>
      <c r="G759" t="s">
        <v>28</v>
      </c>
      <c r="H759" t="s">
        <v>484</v>
      </c>
      <c r="I759" s="14">
        <v>0</v>
      </c>
      <c r="J759">
        <v>1</v>
      </c>
      <c r="K759" s="2">
        <v>1</v>
      </c>
      <c r="L759">
        <v>0</v>
      </c>
      <c r="M759" s="2">
        <v>0</v>
      </c>
      <c r="N759" t="s">
        <v>835</v>
      </c>
      <c r="O759" t="s">
        <v>555</v>
      </c>
      <c r="P759" t="s">
        <v>836</v>
      </c>
      <c r="Q759">
        <f>IFERROR(TRIM(LEFT(N759,2))*1,"")</f>
        <v>90</v>
      </c>
      <c r="R759">
        <f>IFERROR(TRIM(LEFT(O759,2))*1,"")</f>
        <v>90</v>
      </c>
      <c r="S759">
        <f>MIN(Q759:R759)</f>
        <v>90</v>
      </c>
    </row>
    <row r="760" spans="1:19" x14ac:dyDescent="0.2">
      <c r="A760" t="s">
        <v>114</v>
      </c>
      <c r="B760" s="1">
        <v>44270</v>
      </c>
      <c r="C760" s="2">
        <v>2021</v>
      </c>
      <c r="D760" t="s">
        <v>16</v>
      </c>
      <c r="E760" t="s">
        <v>481</v>
      </c>
      <c r="F760" t="s">
        <v>482</v>
      </c>
      <c r="G760" t="s">
        <v>21</v>
      </c>
      <c r="H760" t="s">
        <v>18</v>
      </c>
      <c r="I760" s="14">
        <v>1</v>
      </c>
      <c r="J760">
        <v>1</v>
      </c>
      <c r="K760" s="2">
        <v>1</v>
      </c>
      <c r="L760">
        <v>0</v>
      </c>
      <c r="M760" s="2">
        <v>0</v>
      </c>
      <c r="N760" t="s">
        <v>835</v>
      </c>
      <c r="O760" t="s">
        <v>555</v>
      </c>
      <c r="P760" t="s">
        <v>836</v>
      </c>
      <c r="Q760">
        <f>IFERROR(TRIM(LEFT(N760,2))*1,"")</f>
        <v>90</v>
      </c>
      <c r="R760">
        <f>IFERROR(TRIM(LEFT(O760,2))*1,"")</f>
        <v>90</v>
      </c>
      <c r="S760">
        <f>MIN(Q760:R760)</f>
        <v>90</v>
      </c>
    </row>
    <row r="761" spans="1:19" x14ac:dyDescent="0.2">
      <c r="A761" t="s">
        <v>114</v>
      </c>
      <c r="B761" s="1">
        <v>44270</v>
      </c>
      <c r="C761" s="2">
        <v>2021</v>
      </c>
      <c r="D761" t="s">
        <v>16</v>
      </c>
      <c r="E761" t="s">
        <v>481</v>
      </c>
      <c r="F761" t="s">
        <v>482</v>
      </c>
      <c r="G761" t="s">
        <v>28</v>
      </c>
      <c r="H761" t="s">
        <v>129</v>
      </c>
      <c r="I761" s="14">
        <v>1</v>
      </c>
      <c r="J761">
        <v>1</v>
      </c>
      <c r="K761" s="2">
        <v>1</v>
      </c>
      <c r="L761">
        <v>0</v>
      </c>
      <c r="M761" s="2">
        <v>0</v>
      </c>
      <c r="N761" t="s">
        <v>835</v>
      </c>
      <c r="O761" t="s">
        <v>555</v>
      </c>
      <c r="P761" t="s">
        <v>836</v>
      </c>
      <c r="Q761">
        <f>IFERROR(TRIM(LEFT(N761,2))*1,"")</f>
        <v>90</v>
      </c>
      <c r="R761">
        <f>IFERROR(TRIM(LEFT(O761,2))*1,"")</f>
        <v>90</v>
      </c>
      <c r="S761">
        <f>MIN(Q761:R761)</f>
        <v>90</v>
      </c>
    </row>
    <row r="762" spans="1:19" x14ac:dyDescent="0.2">
      <c r="A762" t="s">
        <v>114</v>
      </c>
      <c r="B762" s="1">
        <v>44270</v>
      </c>
      <c r="C762" s="2">
        <v>2021</v>
      </c>
      <c r="D762" t="s">
        <v>16</v>
      </c>
      <c r="E762" t="s">
        <v>481</v>
      </c>
      <c r="F762" t="s">
        <v>482</v>
      </c>
      <c r="G762" t="s">
        <v>38</v>
      </c>
      <c r="H762" t="s">
        <v>49</v>
      </c>
      <c r="I762" s="14">
        <v>1</v>
      </c>
      <c r="J762">
        <v>1</v>
      </c>
      <c r="K762" s="2">
        <v>1</v>
      </c>
      <c r="L762">
        <v>0</v>
      </c>
      <c r="M762" s="2">
        <v>0</v>
      </c>
      <c r="N762" t="s">
        <v>835</v>
      </c>
      <c r="O762" t="s">
        <v>555</v>
      </c>
      <c r="P762" t="s">
        <v>836</v>
      </c>
      <c r="Q762">
        <f>IFERROR(TRIM(LEFT(N762,2))*1,"")</f>
        <v>90</v>
      </c>
      <c r="R762">
        <f>IFERROR(TRIM(LEFT(O762,2))*1,"")</f>
        <v>90</v>
      </c>
      <c r="S762">
        <f>MIN(Q762:R762)</f>
        <v>90</v>
      </c>
    </row>
    <row r="763" spans="1:19" x14ac:dyDescent="0.2">
      <c r="A763" t="s">
        <v>26</v>
      </c>
      <c r="B763" s="1">
        <v>44270</v>
      </c>
      <c r="C763" s="2">
        <v>2021</v>
      </c>
      <c r="D763" t="s">
        <v>16</v>
      </c>
      <c r="E763" t="s">
        <v>485</v>
      </c>
      <c r="F763" t="s">
        <v>85</v>
      </c>
      <c r="G763" t="s">
        <v>38</v>
      </c>
      <c r="H763" t="s">
        <v>56</v>
      </c>
      <c r="I763" s="14">
        <v>1</v>
      </c>
      <c r="J763">
        <v>2</v>
      </c>
      <c r="K763" s="2">
        <v>1</v>
      </c>
      <c r="L763">
        <v>1</v>
      </c>
      <c r="M763" s="2">
        <v>1</v>
      </c>
      <c r="N763" t="s">
        <v>837</v>
      </c>
      <c r="O763" t="s">
        <v>789</v>
      </c>
      <c r="P763" t="s">
        <v>838</v>
      </c>
      <c r="Q763">
        <f>IFERROR(TRIM(LEFT(N763,2))*1,"")</f>
        <v>41</v>
      </c>
      <c r="R763">
        <f>IFERROR(TRIM(LEFT(O763,2))*1,"")</f>
        <v>25</v>
      </c>
      <c r="S763">
        <f>MIN(Q763:R763)</f>
        <v>25</v>
      </c>
    </row>
    <row r="764" spans="1:19" x14ac:dyDescent="0.2">
      <c r="A764" t="s">
        <v>26</v>
      </c>
      <c r="B764" s="1">
        <v>44270</v>
      </c>
      <c r="C764" s="2">
        <v>2021</v>
      </c>
      <c r="D764" t="s">
        <v>16</v>
      </c>
      <c r="E764" t="s">
        <v>485</v>
      </c>
      <c r="F764" t="s">
        <v>85</v>
      </c>
      <c r="G764" t="s">
        <v>38</v>
      </c>
      <c r="H764" t="s">
        <v>54</v>
      </c>
      <c r="I764" s="14">
        <v>1</v>
      </c>
      <c r="J764">
        <v>2</v>
      </c>
      <c r="K764" s="2">
        <v>1</v>
      </c>
      <c r="L764">
        <v>1</v>
      </c>
      <c r="M764" s="2">
        <v>1</v>
      </c>
      <c r="N764" t="s">
        <v>837</v>
      </c>
      <c r="O764" t="s">
        <v>789</v>
      </c>
      <c r="P764" t="s">
        <v>838</v>
      </c>
      <c r="Q764">
        <f>IFERROR(TRIM(LEFT(N764,2))*1,"")</f>
        <v>41</v>
      </c>
      <c r="R764">
        <f>IFERROR(TRIM(LEFT(O764,2))*1,"")</f>
        <v>25</v>
      </c>
      <c r="S764">
        <f>MIN(Q764:R764)</f>
        <v>25</v>
      </c>
    </row>
    <row r="765" spans="1:19" x14ac:dyDescent="0.2">
      <c r="A765" t="s">
        <v>26</v>
      </c>
      <c r="B765" s="1">
        <v>44270</v>
      </c>
      <c r="C765" s="2">
        <v>2021</v>
      </c>
      <c r="D765" t="s">
        <v>16</v>
      </c>
      <c r="E765" t="s">
        <v>485</v>
      </c>
      <c r="F765" t="s">
        <v>85</v>
      </c>
      <c r="G765" t="s">
        <v>28</v>
      </c>
      <c r="H765" t="s">
        <v>47</v>
      </c>
      <c r="I765" s="14">
        <v>0</v>
      </c>
      <c r="J765">
        <v>2</v>
      </c>
      <c r="K765" s="2">
        <v>1</v>
      </c>
      <c r="L765">
        <v>1</v>
      </c>
      <c r="M765" s="2">
        <v>1</v>
      </c>
      <c r="N765" t="s">
        <v>837</v>
      </c>
      <c r="O765" t="s">
        <v>789</v>
      </c>
      <c r="P765" t="s">
        <v>838</v>
      </c>
      <c r="Q765">
        <f>IFERROR(TRIM(LEFT(N765,2))*1,"")</f>
        <v>41</v>
      </c>
      <c r="R765">
        <f>IFERROR(TRIM(LEFT(O765,2))*1,"")</f>
        <v>25</v>
      </c>
      <c r="S765">
        <f>MIN(Q765:R765)</f>
        <v>25</v>
      </c>
    </row>
    <row r="766" spans="1:19" x14ac:dyDescent="0.2">
      <c r="A766" t="s">
        <v>26</v>
      </c>
      <c r="B766" s="1">
        <v>44270</v>
      </c>
      <c r="C766" s="2">
        <v>2021</v>
      </c>
      <c r="D766" t="s">
        <v>16</v>
      </c>
      <c r="E766" t="s">
        <v>485</v>
      </c>
      <c r="F766" t="s">
        <v>85</v>
      </c>
      <c r="G766" t="s">
        <v>38</v>
      </c>
      <c r="H766" t="s">
        <v>55</v>
      </c>
      <c r="I766" s="14">
        <v>1</v>
      </c>
      <c r="J766">
        <v>2</v>
      </c>
      <c r="K766" s="2">
        <v>1</v>
      </c>
      <c r="L766">
        <v>1</v>
      </c>
      <c r="M766" s="2">
        <v>1</v>
      </c>
      <c r="N766" t="s">
        <v>837</v>
      </c>
      <c r="O766" t="s">
        <v>789</v>
      </c>
      <c r="P766" t="s">
        <v>838</v>
      </c>
      <c r="Q766">
        <f>IFERROR(TRIM(LEFT(N766,2))*1,"")</f>
        <v>41</v>
      </c>
      <c r="R766">
        <f>IFERROR(TRIM(LEFT(O766,2))*1,"")</f>
        <v>25</v>
      </c>
      <c r="S766">
        <f>MIN(Q766:R766)</f>
        <v>25</v>
      </c>
    </row>
    <row r="767" spans="1:19" x14ac:dyDescent="0.2">
      <c r="A767" t="s">
        <v>26</v>
      </c>
      <c r="B767" s="1">
        <v>44270</v>
      </c>
      <c r="C767" s="2">
        <v>2021</v>
      </c>
      <c r="D767" t="s">
        <v>16</v>
      </c>
      <c r="E767" t="s">
        <v>485</v>
      </c>
      <c r="F767" t="s">
        <v>85</v>
      </c>
      <c r="G767" t="s">
        <v>28</v>
      </c>
      <c r="H767" t="s">
        <v>110</v>
      </c>
      <c r="I767" s="14">
        <v>1</v>
      </c>
      <c r="J767">
        <v>2</v>
      </c>
      <c r="K767" s="2">
        <v>1</v>
      </c>
      <c r="L767">
        <v>1</v>
      </c>
      <c r="M767" s="2">
        <v>1</v>
      </c>
      <c r="N767" t="s">
        <v>837</v>
      </c>
      <c r="O767" t="s">
        <v>789</v>
      </c>
      <c r="P767" t="s">
        <v>838</v>
      </c>
      <c r="Q767">
        <f>IFERROR(TRIM(LEFT(N767,2))*1,"")</f>
        <v>41</v>
      </c>
      <c r="R767">
        <f>IFERROR(TRIM(LEFT(O767,2))*1,"")</f>
        <v>25</v>
      </c>
      <c r="S767">
        <f>MIN(Q767:R767)</f>
        <v>25</v>
      </c>
    </row>
    <row r="768" spans="1:19" x14ac:dyDescent="0.2">
      <c r="A768" t="s">
        <v>26</v>
      </c>
      <c r="B768" s="1">
        <v>44270</v>
      </c>
      <c r="C768" s="2">
        <v>2021</v>
      </c>
      <c r="D768" t="s">
        <v>16</v>
      </c>
      <c r="E768" t="s">
        <v>485</v>
      </c>
      <c r="F768" t="s">
        <v>85</v>
      </c>
      <c r="G768" t="s">
        <v>28</v>
      </c>
      <c r="H768" t="s">
        <v>161</v>
      </c>
      <c r="I768" s="14">
        <v>1</v>
      </c>
      <c r="J768">
        <v>2</v>
      </c>
      <c r="K768" s="2">
        <v>1</v>
      </c>
      <c r="L768">
        <v>1</v>
      </c>
      <c r="M768" s="2">
        <v>1</v>
      </c>
      <c r="N768" t="s">
        <v>837</v>
      </c>
      <c r="O768" t="s">
        <v>789</v>
      </c>
      <c r="P768" t="s">
        <v>838</v>
      </c>
      <c r="Q768">
        <f>IFERROR(TRIM(LEFT(N768,2))*1,"")</f>
        <v>41</v>
      </c>
      <c r="R768">
        <f>IFERROR(TRIM(LEFT(O768,2))*1,"")</f>
        <v>25</v>
      </c>
      <c r="S768">
        <f>MIN(Q768:R768)</f>
        <v>25</v>
      </c>
    </row>
    <row r="769" spans="1:19" x14ac:dyDescent="0.2">
      <c r="A769" t="s">
        <v>26</v>
      </c>
      <c r="B769" s="1">
        <v>44270</v>
      </c>
      <c r="C769" s="2">
        <v>2021</v>
      </c>
      <c r="D769" t="s">
        <v>16</v>
      </c>
      <c r="E769" t="s">
        <v>485</v>
      </c>
      <c r="F769" t="s">
        <v>85</v>
      </c>
      <c r="G769" t="s">
        <v>38</v>
      </c>
      <c r="H769" t="s">
        <v>110</v>
      </c>
      <c r="I769" s="14">
        <v>1</v>
      </c>
      <c r="J769">
        <v>2</v>
      </c>
      <c r="K769" s="2">
        <v>1</v>
      </c>
      <c r="L769">
        <v>1</v>
      </c>
      <c r="M769" s="2">
        <v>1</v>
      </c>
      <c r="N769" t="s">
        <v>837</v>
      </c>
      <c r="O769" t="s">
        <v>789</v>
      </c>
      <c r="P769" t="s">
        <v>838</v>
      </c>
      <c r="Q769">
        <f>IFERROR(TRIM(LEFT(N769,2))*1,"")</f>
        <v>41</v>
      </c>
      <c r="R769">
        <f>IFERROR(TRIM(LEFT(O769,2))*1,"")</f>
        <v>25</v>
      </c>
      <c r="S769">
        <f>MIN(Q769:R769)</f>
        <v>25</v>
      </c>
    </row>
    <row r="770" spans="1:19" x14ac:dyDescent="0.2">
      <c r="A770" t="s">
        <v>26</v>
      </c>
      <c r="B770" s="1">
        <v>44270</v>
      </c>
      <c r="C770" s="2">
        <v>2021</v>
      </c>
      <c r="D770" t="s">
        <v>16</v>
      </c>
      <c r="E770" t="s">
        <v>485</v>
      </c>
      <c r="F770" t="s">
        <v>85</v>
      </c>
      <c r="G770" t="s">
        <v>38</v>
      </c>
      <c r="H770" t="s">
        <v>161</v>
      </c>
      <c r="I770" s="14">
        <v>1</v>
      </c>
      <c r="J770">
        <v>2</v>
      </c>
      <c r="K770" s="2">
        <v>1</v>
      </c>
      <c r="L770">
        <v>1</v>
      </c>
      <c r="M770" s="2">
        <v>1</v>
      </c>
      <c r="N770" t="s">
        <v>837</v>
      </c>
      <c r="O770" t="s">
        <v>789</v>
      </c>
      <c r="P770" t="s">
        <v>838</v>
      </c>
      <c r="Q770">
        <f>IFERROR(TRIM(LEFT(N770,2))*1,"")</f>
        <v>41</v>
      </c>
      <c r="R770">
        <f>IFERROR(TRIM(LEFT(O770,2))*1,"")</f>
        <v>25</v>
      </c>
      <c r="S770">
        <f>MIN(Q770:R770)</f>
        <v>25</v>
      </c>
    </row>
    <row r="771" spans="1:19" x14ac:dyDescent="0.2">
      <c r="A771" t="s">
        <v>26</v>
      </c>
      <c r="B771" s="1">
        <v>44270</v>
      </c>
      <c r="C771" s="2">
        <v>2021</v>
      </c>
      <c r="D771" t="s">
        <v>16</v>
      </c>
      <c r="E771" t="s">
        <v>485</v>
      </c>
      <c r="F771" t="s">
        <v>85</v>
      </c>
      <c r="G771" t="s">
        <v>21</v>
      </c>
      <c r="H771" t="s">
        <v>249</v>
      </c>
      <c r="I771" s="14">
        <v>1</v>
      </c>
      <c r="J771">
        <v>2</v>
      </c>
      <c r="K771" s="2">
        <v>1</v>
      </c>
      <c r="L771">
        <v>1</v>
      </c>
      <c r="M771" s="2">
        <v>1</v>
      </c>
      <c r="N771" t="s">
        <v>837</v>
      </c>
      <c r="O771" t="s">
        <v>789</v>
      </c>
      <c r="P771" t="s">
        <v>838</v>
      </c>
      <c r="Q771">
        <f>IFERROR(TRIM(LEFT(N771,2))*1,"")</f>
        <v>41</v>
      </c>
      <c r="R771">
        <f>IFERROR(TRIM(LEFT(O771,2))*1,"")</f>
        <v>25</v>
      </c>
      <c r="S771">
        <f>MIN(Q771:R771)</f>
        <v>25</v>
      </c>
    </row>
    <row r="772" spans="1:19" x14ac:dyDescent="0.2">
      <c r="A772" t="s">
        <v>26</v>
      </c>
      <c r="B772" s="1">
        <v>44270</v>
      </c>
      <c r="C772" s="2">
        <v>2021</v>
      </c>
      <c r="D772" t="s">
        <v>16</v>
      </c>
      <c r="E772" t="s">
        <v>485</v>
      </c>
      <c r="F772" t="s">
        <v>85</v>
      </c>
      <c r="G772" t="s">
        <v>28</v>
      </c>
      <c r="H772" t="s">
        <v>129</v>
      </c>
      <c r="I772" s="14">
        <v>1</v>
      </c>
      <c r="J772">
        <v>2</v>
      </c>
      <c r="K772" s="2">
        <v>1</v>
      </c>
      <c r="L772">
        <v>1</v>
      </c>
      <c r="M772" s="2">
        <v>1</v>
      </c>
      <c r="N772" t="s">
        <v>837</v>
      </c>
      <c r="O772" t="s">
        <v>789</v>
      </c>
      <c r="P772" t="s">
        <v>838</v>
      </c>
      <c r="Q772">
        <f>IFERROR(TRIM(LEFT(N772,2))*1,"")</f>
        <v>41</v>
      </c>
      <c r="R772">
        <f>IFERROR(TRIM(LEFT(O772,2))*1,"")</f>
        <v>25</v>
      </c>
      <c r="S772">
        <f>MIN(Q772:R772)</f>
        <v>25</v>
      </c>
    </row>
    <row r="773" spans="1:19" x14ac:dyDescent="0.2">
      <c r="A773" t="s">
        <v>130</v>
      </c>
      <c r="B773" s="1">
        <v>44270</v>
      </c>
      <c r="C773" s="2">
        <v>2021</v>
      </c>
      <c r="D773" t="s">
        <v>16</v>
      </c>
      <c r="E773" t="s">
        <v>132</v>
      </c>
      <c r="F773" t="s">
        <v>170</v>
      </c>
      <c r="G773" t="s">
        <v>28</v>
      </c>
      <c r="H773" t="s">
        <v>46</v>
      </c>
      <c r="I773" s="14">
        <v>1</v>
      </c>
      <c r="J773">
        <v>3</v>
      </c>
      <c r="K773" s="2">
        <v>0</v>
      </c>
      <c r="L773">
        <v>1</v>
      </c>
      <c r="M773" s="2">
        <v>0</v>
      </c>
      <c r="N773" t="s">
        <v>839</v>
      </c>
      <c r="O773" t="s">
        <v>507</v>
      </c>
      <c r="P773" t="s">
        <v>840</v>
      </c>
      <c r="Q773">
        <f>IFERROR(TRIM(LEFT(N773,2))*1,"")</f>
        <v>44</v>
      </c>
      <c r="R773" t="str">
        <f>IFERROR(TRIM(LEFT(O773,2))*1,"")</f>
        <v/>
      </c>
      <c r="S773">
        <f>MIN(Q773:R773)</f>
        <v>44</v>
      </c>
    </row>
    <row r="774" spans="1:19" x14ac:dyDescent="0.2">
      <c r="A774" t="s">
        <v>130</v>
      </c>
      <c r="B774" s="1">
        <v>44270</v>
      </c>
      <c r="C774" s="2">
        <v>2021</v>
      </c>
      <c r="D774" t="s">
        <v>16</v>
      </c>
      <c r="E774" t="s">
        <v>132</v>
      </c>
      <c r="F774" t="s">
        <v>170</v>
      </c>
      <c r="G774" t="s">
        <v>38</v>
      </c>
      <c r="H774" t="s">
        <v>56</v>
      </c>
      <c r="I774" s="14">
        <v>0</v>
      </c>
      <c r="J774">
        <v>3</v>
      </c>
      <c r="K774" s="2">
        <v>0</v>
      </c>
      <c r="L774">
        <v>1</v>
      </c>
      <c r="M774" s="2">
        <v>0</v>
      </c>
      <c r="N774" t="s">
        <v>839</v>
      </c>
      <c r="O774" t="s">
        <v>507</v>
      </c>
      <c r="P774" t="s">
        <v>840</v>
      </c>
      <c r="Q774">
        <f>IFERROR(TRIM(LEFT(N774,2))*1,"")</f>
        <v>44</v>
      </c>
      <c r="R774" t="str">
        <f>IFERROR(TRIM(LEFT(O774,2))*1,"")</f>
        <v/>
      </c>
      <c r="S774">
        <f>MIN(Q774:R774)</f>
        <v>44</v>
      </c>
    </row>
    <row r="775" spans="1:19" x14ac:dyDescent="0.2">
      <c r="A775" t="s">
        <v>130</v>
      </c>
      <c r="B775" s="1">
        <v>44270</v>
      </c>
      <c r="C775" s="2">
        <v>2021</v>
      </c>
      <c r="D775" t="s">
        <v>16</v>
      </c>
      <c r="E775" t="s">
        <v>132</v>
      </c>
      <c r="F775" t="s">
        <v>170</v>
      </c>
      <c r="G775" t="s">
        <v>38</v>
      </c>
      <c r="H775" t="s">
        <v>54</v>
      </c>
      <c r="I775" s="14">
        <v>1</v>
      </c>
      <c r="J775">
        <v>3</v>
      </c>
      <c r="K775" s="2">
        <v>0</v>
      </c>
      <c r="L775">
        <v>1</v>
      </c>
      <c r="M775" s="2">
        <v>0</v>
      </c>
      <c r="N775" t="s">
        <v>839</v>
      </c>
      <c r="O775" t="s">
        <v>507</v>
      </c>
      <c r="P775" t="s">
        <v>840</v>
      </c>
      <c r="Q775">
        <f>IFERROR(TRIM(LEFT(N775,2))*1,"")</f>
        <v>44</v>
      </c>
      <c r="R775" t="str">
        <f>IFERROR(TRIM(LEFT(O775,2))*1,"")</f>
        <v/>
      </c>
      <c r="S775">
        <f>MIN(Q775:R775)</f>
        <v>44</v>
      </c>
    </row>
    <row r="776" spans="1:19" x14ac:dyDescent="0.2">
      <c r="A776" t="s">
        <v>130</v>
      </c>
      <c r="B776" s="1">
        <v>44270</v>
      </c>
      <c r="C776" s="2">
        <v>2021</v>
      </c>
      <c r="D776" t="s">
        <v>16</v>
      </c>
      <c r="E776" t="s">
        <v>132</v>
      </c>
      <c r="F776" t="s">
        <v>170</v>
      </c>
      <c r="G776" t="s">
        <v>28</v>
      </c>
      <c r="H776" t="s">
        <v>47</v>
      </c>
      <c r="I776" s="14">
        <v>0</v>
      </c>
      <c r="J776">
        <v>3</v>
      </c>
      <c r="K776" s="2">
        <v>0</v>
      </c>
      <c r="L776">
        <v>1</v>
      </c>
      <c r="M776" s="2">
        <v>0</v>
      </c>
      <c r="N776" t="s">
        <v>839</v>
      </c>
      <c r="O776" t="s">
        <v>507</v>
      </c>
      <c r="P776" t="s">
        <v>840</v>
      </c>
      <c r="Q776">
        <f>IFERROR(TRIM(LEFT(N776,2))*1,"")</f>
        <v>44</v>
      </c>
      <c r="R776" t="str">
        <f>IFERROR(TRIM(LEFT(O776,2))*1,"")</f>
        <v/>
      </c>
      <c r="S776">
        <f>MIN(Q776:R776)</f>
        <v>44</v>
      </c>
    </row>
    <row r="777" spans="1:19" x14ac:dyDescent="0.2">
      <c r="A777" t="s">
        <v>130</v>
      </c>
      <c r="B777" s="1">
        <v>44270</v>
      </c>
      <c r="C777" s="2">
        <v>2021</v>
      </c>
      <c r="D777" t="s">
        <v>16</v>
      </c>
      <c r="E777" t="s">
        <v>132</v>
      </c>
      <c r="F777" t="s">
        <v>170</v>
      </c>
      <c r="G777" t="s">
        <v>28</v>
      </c>
      <c r="H777" t="s">
        <v>110</v>
      </c>
      <c r="I777" s="14">
        <v>1</v>
      </c>
      <c r="J777">
        <v>3</v>
      </c>
      <c r="K777" s="2">
        <v>0</v>
      </c>
      <c r="L777">
        <v>1</v>
      </c>
      <c r="M777" s="2">
        <v>0</v>
      </c>
      <c r="N777" t="s">
        <v>839</v>
      </c>
      <c r="O777" t="s">
        <v>507</v>
      </c>
      <c r="P777" t="s">
        <v>840</v>
      </c>
      <c r="Q777">
        <f>IFERROR(TRIM(LEFT(N777,2))*1,"")</f>
        <v>44</v>
      </c>
      <c r="R777" t="str">
        <f>IFERROR(TRIM(LEFT(O777,2))*1,"")</f>
        <v/>
      </c>
      <c r="S777">
        <f>MIN(Q777:R777)</f>
        <v>44</v>
      </c>
    </row>
    <row r="778" spans="1:19" x14ac:dyDescent="0.2">
      <c r="A778" t="s">
        <v>130</v>
      </c>
      <c r="B778" s="1">
        <v>44270</v>
      </c>
      <c r="C778" s="2">
        <v>2021</v>
      </c>
      <c r="D778" t="s">
        <v>16</v>
      </c>
      <c r="E778" t="s">
        <v>132</v>
      </c>
      <c r="F778" t="s">
        <v>170</v>
      </c>
      <c r="G778" t="s">
        <v>28</v>
      </c>
      <c r="H778" t="s">
        <v>129</v>
      </c>
      <c r="I778" s="14">
        <v>1</v>
      </c>
      <c r="J778">
        <v>3</v>
      </c>
      <c r="K778" s="2">
        <v>0</v>
      </c>
      <c r="L778">
        <v>1</v>
      </c>
      <c r="M778" s="2">
        <v>0</v>
      </c>
      <c r="N778" t="s">
        <v>839</v>
      </c>
      <c r="O778" t="s">
        <v>507</v>
      </c>
      <c r="P778" t="s">
        <v>840</v>
      </c>
      <c r="Q778">
        <f>IFERROR(TRIM(LEFT(N778,2))*1,"")</f>
        <v>44</v>
      </c>
      <c r="R778" t="str">
        <f>IFERROR(TRIM(LEFT(O778,2))*1,"")</f>
        <v/>
      </c>
      <c r="S778">
        <f>MIN(Q778:R778)</f>
        <v>44</v>
      </c>
    </row>
    <row r="779" spans="1:19" x14ac:dyDescent="0.2">
      <c r="A779" t="s">
        <v>118</v>
      </c>
      <c r="B779" s="1">
        <v>44270</v>
      </c>
      <c r="C779" s="2">
        <v>2021</v>
      </c>
      <c r="D779" t="s">
        <v>16</v>
      </c>
      <c r="E779" t="s">
        <v>486</v>
      </c>
      <c r="F779" t="s">
        <v>487</v>
      </c>
      <c r="G779" t="s">
        <v>28</v>
      </c>
      <c r="H779" t="s">
        <v>47</v>
      </c>
      <c r="I779" s="14">
        <v>1</v>
      </c>
      <c r="J779">
        <v>0</v>
      </c>
      <c r="K779" s="2">
        <v>2</v>
      </c>
      <c r="L779">
        <v>0</v>
      </c>
      <c r="M779" s="2">
        <v>1</v>
      </c>
      <c r="N779" t="s">
        <v>507</v>
      </c>
      <c r="O779" t="s">
        <v>841</v>
      </c>
      <c r="P779" t="s">
        <v>842</v>
      </c>
      <c r="Q779" t="str">
        <f>IFERROR(TRIM(LEFT(N779,2))*1,"")</f>
        <v/>
      </c>
      <c r="R779">
        <f>IFERROR(TRIM(LEFT(O779,2))*1,"")</f>
        <v>7</v>
      </c>
      <c r="S779">
        <f>MIN(Q779:R779)</f>
        <v>7</v>
      </c>
    </row>
    <row r="780" spans="1:19" x14ac:dyDescent="0.2">
      <c r="A780" t="s">
        <v>133</v>
      </c>
      <c r="B780" s="1">
        <v>44270</v>
      </c>
      <c r="C780" s="2">
        <v>2021</v>
      </c>
      <c r="D780" t="s">
        <v>16</v>
      </c>
      <c r="E780" t="s">
        <v>488</v>
      </c>
      <c r="F780" t="s">
        <v>489</v>
      </c>
      <c r="G780" t="s">
        <v>38</v>
      </c>
      <c r="H780" t="s">
        <v>56</v>
      </c>
      <c r="I780" s="15" t="s">
        <v>535</v>
      </c>
    </row>
    <row r="781" spans="1:19" x14ac:dyDescent="0.2">
      <c r="A781" t="s">
        <v>25</v>
      </c>
      <c r="B781" s="1">
        <v>44270</v>
      </c>
      <c r="C781" s="2">
        <v>2021</v>
      </c>
      <c r="D781" t="s">
        <v>16</v>
      </c>
      <c r="E781" t="s">
        <v>490</v>
      </c>
      <c r="F781" t="s">
        <v>491</v>
      </c>
      <c r="G781" t="s">
        <v>38</v>
      </c>
      <c r="H781" t="s">
        <v>49</v>
      </c>
      <c r="I781" s="14">
        <v>1</v>
      </c>
      <c r="J781">
        <v>0</v>
      </c>
      <c r="K781" s="2">
        <v>1</v>
      </c>
      <c r="L781">
        <v>0</v>
      </c>
      <c r="M781" s="2">
        <v>1</v>
      </c>
      <c r="N781" t="s">
        <v>507</v>
      </c>
      <c r="O781" t="s">
        <v>513</v>
      </c>
      <c r="P781" t="s">
        <v>843</v>
      </c>
      <c r="Q781" t="str">
        <f>IFERROR(TRIM(LEFT(N781,2))*1,"")</f>
        <v/>
      </c>
      <c r="R781">
        <f>IFERROR(TRIM(LEFT(O781,2))*1,"")</f>
        <v>45</v>
      </c>
      <c r="S781">
        <f>MIN(Q781:R781)</f>
        <v>45</v>
      </c>
    </row>
  </sheetData>
  <autoFilter ref="A7:S289" xr:uid="{DD1C4B4D-1DCA-4558-B226-F20E1E5ECA7C}"/>
  <sortState xmlns:xlrd2="http://schemas.microsoft.com/office/spreadsheetml/2017/richdata2" ref="T56:T61">
    <sortCondition ref="T56:T61"/>
  </sortState>
  <mergeCells count="2">
    <mergeCell ref="F2:F4"/>
    <mergeCell ref="A1:C6"/>
  </mergeCells>
  <phoneticPr fontId="6" type="noConversion"/>
  <conditionalFormatting sqref="I500:I1048576">
    <cfRule type="cellIs" dxfId="2" priority="5" operator="equal">
      <formula>1</formula>
    </cfRule>
  </conditionalFormatting>
  <conditionalFormatting sqref="I8:I799">
    <cfRule type="cellIs" dxfId="1" priority="1" operator="equal">
      <formula>1</formula>
    </cfRule>
    <cfRule type="expression" dxfId="0" priority="2">
      <formula>AND(I8=0,I8&lt;&gt;"")</formula>
    </cfRule>
  </conditionalFormatting>
  <hyperlinks>
    <hyperlink ref="A1:C6" r:id="rId1" display="Hybrid-Wetten.de" xr:uid="{1A0B3D2D-8ECC-4F46-9F85-737E4514439F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Neumann</dc:creator>
  <cp:lastModifiedBy>Fred Neumann</cp:lastModifiedBy>
  <dcterms:created xsi:type="dcterms:W3CDTF">2021-02-23T08:28:22Z</dcterms:created>
  <dcterms:modified xsi:type="dcterms:W3CDTF">2021-03-16T07:42:10Z</dcterms:modified>
</cp:coreProperties>
</file>